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28920" yWindow="-120" windowWidth="29040" windowHeight="13176" activeTab="1"/>
  </bookViews>
  <sheets>
    <sheet name="Ridings Remained Intact" sheetId="1" r:id="rId1"/>
    <sheet name="Results Riding by Riding" sheetId="2" r:id="rId2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" i="1"/>
  <c r="E5"/>
  <c r="E6"/>
  <c r="E7"/>
  <c r="E8"/>
  <c r="E3"/>
  <c r="D4"/>
  <c r="D3"/>
  <c r="F9"/>
  <c r="D8"/>
  <c r="D6"/>
  <c r="D7"/>
  <c r="D5"/>
  <c r="D3" i="2"/>
  <c r="E3"/>
  <c r="F3"/>
  <c r="G3"/>
  <c r="H3"/>
  <c r="D9" i="1" l="1"/>
</calcChain>
</file>

<file path=xl/sharedStrings.xml><?xml version="1.0" encoding="utf-8"?>
<sst xmlns="http://schemas.openxmlformats.org/spreadsheetml/2006/main" count="798" uniqueCount="382">
  <si>
    <t>Province</t>
  </si>
  <si>
    <t>Electoral District</t>
  </si>
  <si>
    <r>
      <t xml:space="preserve">Federal Electoral Districts Under the </t>
    </r>
    <r>
      <rPr>
        <b/>
        <i/>
        <sz val="14"/>
        <color theme="1"/>
        <rFont val="Times New Roman"/>
        <family val="1"/>
      </rPr>
      <t xml:space="preserve">Representation Orders, 2023 </t>
    </r>
    <r>
      <rPr>
        <b/>
        <sz val="14"/>
        <color theme="1"/>
        <rFont val="Times New Roman"/>
        <family val="1"/>
      </rPr>
      <t xml:space="preserve">Which Remained Intact Compared to the </t>
    </r>
    <r>
      <rPr>
        <b/>
        <i/>
        <sz val="14"/>
        <color theme="1"/>
        <rFont val="Times New Roman"/>
        <family val="1"/>
      </rPr>
      <t>Representation Order, 2013</t>
    </r>
  </si>
  <si>
    <t>Newfoundland and Labrador</t>
  </si>
  <si>
    <t>Nova Scotia</t>
  </si>
  <si>
    <t>Quebec</t>
  </si>
  <si>
    <t>Ontario</t>
  </si>
  <si>
    <t>Alberta</t>
  </si>
  <si>
    <t>British Columbia</t>
  </si>
  <si>
    <t>Labrador</t>
  </si>
  <si>
    <t>Cumberland—Colchester</t>
  </si>
  <si>
    <t xml:space="preserve">Abitibi—Baie-James—Nunavik—Eeyou </t>
  </si>
  <si>
    <t>Abitibi—Témiscamingue</t>
  </si>
  <si>
    <t>Beauce</t>
  </si>
  <si>
    <t>Bourassa</t>
  </si>
  <si>
    <t>Brome—Missisquoi</t>
  </si>
  <si>
    <t>Brossard—Saint-Lambert</t>
  </si>
  <si>
    <t>Côte-Nord—Kawawachikamach—Nitassinan</t>
  </si>
  <si>
    <t xml:space="preserve">Drummond </t>
  </si>
  <si>
    <t>La Pointe-de-l’Île</t>
  </si>
  <si>
    <t>Lac-Saint-Louis</t>
  </si>
  <si>
    <t>Laval—Les Îles</t>
  </si>
  <si>
    <t>Longueuil—Charles-LeMoyne</t>
  </si>
  <si>
    <t>Longueuil—Saint-Hubert</t>
  </si>
  <si>
    <t>Marc-Aurèle-Fortin</t>
  </si>
  <si>
    <t>Papineau</t>
  </si>
  <si>
    <t>Pierre-Boucher—Les Patriotes—Verchères</t>
  </si>
  <si>
    <t>Pierrefonds—Dollard</t>
  </si>
  <si>
    <t>Richmond—Arthabaska</t>
  </si>
  <si>
    <t>Rosemont—La Petite-Patrie</t>
  </si>
  <si>
    <t>Saint-Hyacinthe—Bagot—Acton</t>
  </si>
  <si>
    <t xml:space="preserve">Saint-Jean </t>
  </si>
  <si>
    <t>Saint-Maurice—Champlain</t>
  </si>
  <si>
    <t>Shefford</t>
  </si>
  <si>
    <t>Trois-Rivières</t>
  </si>
  <si>
    <t>Ajax</t>
  </si>
  <si>
    <t>Algonquin—Renfrew—Pembroke</t>
  </si>
  <si>
    <t>Barrie South—Innisfil</t>
  </si>
  <si>
    <t xml:space="preserve">Bruce—Grey—Owen Sound </t>
  </si>
  <si>
    <t xml:space="preserve">Burlington </t>
  </si>
  <si>
    <t xml:space="preserve">Eglinton—Lawrence </t>
  </si>
  <si>
    <t xml:space="preserve">Haldimand—Norfolk </t>
  </si>
  <si>
    <t xml:space="preserve">Humber River—Black Creek </t>
  </si>
  <si>
    <t xml:space="preserve">Huron—Bruce </t>
  </si>
  <si>
    <t xml:space="preserve">Kitchener South—Hespeler </t>
  </si>
  <si>
    <t>Leeds—Grenville—Thousand Islands—Rideau Lakes</t>
  </si>
  <si>
    <t xml:space="preserve">Oshawa </t>
  </si>
  <si>
    <t xml:space="preserve">Perth—Wellington </t>
  </si>
  <si>
    <t xml:space="preserve">Willowdale </t>
  </si>
  <si>
    <t>York Centre</t>
  </si>
  <si>
    <t>Lethbridge</t>
  </si>
  <si>
    <t>Skeena—Bulkley Valley</t>
  </si>
  <si>
    <t>Vancouver East</t>
  </si>
  <si>
    <t>Victoria</t>
  </si>
  <si>
    <t>New Democratic Party</t>
  </si>
  <si>
    <t>Nunavut</t>
  </si>
  <si>
    <t>Liberal Party of Canada</t>
  </si>
  <si>
    <t>Northwest Territories</t>
  </si>
  <si>
    <t>Yukon</t>
  </si>
  <si>
    <t>West Vancouver—Sunshine Coast—Sea to Sky Country</t>
  </si>
  <si>
    <t>Conservative Party of Canada</t>
  </si>
  <si>
    <t>Vernon—Lake Country—Monashee</t>
  </si>
  <si>
    <t>Vancouver Quadra</t>
  </si>
  <si>
    <t>Vancouver Kingsway</t>
  </si>
  <si>
    <t>Vancouver Granville</t>
  </si>
  <si>
    <t>Vancouver Fraserview—South Burnaby</t>
  </si>
  <si>
    <t>Vancouver Centre</t>
  </si>
  <si>
    <t>Surrey Newton</t>
  </si>
  <si>
    <t>Surrey Centre</t>
  </si>
  <si>
    <t>South Surrey—White Rock</t>
  </si>
  <si>
    <t>Similkameen—South Okanagan—West Kootenay</t>
  </si>
  <si>
    <t>Green Party of Canada</t>
  </si>
  <si>
    <t>Saanich—Gulf Islands</t>
  </si>
  <si>
    <t>Richmond East—Steveston</t>
  </si>
  <si>
    <t>Richmond Centre—Marpole</t>
  </si>
  <si>
    <t>Prince George—Peace River—Northern Rockies</t>
  </si>
  <si>
    <t>Port Moody—Coquitlam</t>
  </si>
  <si>
    <t>Pitt Meadows—Maple Ridge</t>
  </si>
  <si>
    <t>Okanagan Lake West—South Kelowna</t>
  </si>
  <si>
    <t>North Vancouver—Capilano</t>
  </si>
  <si>
    <t>North Island—Powell River</t>
  </si>
  <si>
    <t>New Westminster—Burnaby—Maillardville</t>
  </si>
  <si>
    <t>Nanaimo—Ladysmith</t>
  </si>
  <si>
    <t>Mission—Matsqui—Abbotsford</t>
  </si>
  <si>
    <t>Langley Township—Fraser Heights</t>
  </si>
  <si>
    <t>Kelowna</t>
  </si>
  <si>
    <t>Kamloops—Thompson—Nicola</t>
  </si>
  <si>
    <t>Kamloops—Shuswap—Central Rockies</t>
  </si>
  <si>
    <t>Fleetwood—Port Kells</t>
  </si>
  <si>
    <t>Esquimalt—Saanich—Sooke</t>
  </si>
  <si>
    <t>Delta</t>
  </si>
  <si>
    <t>Cowichan—Malahat—Langford</t>
  </si>
  <si>
    <t>Courtenay—Alberni</t>
  </si>
  <si>
    <t>Coquitlam—Port Coquitlam</t>
  </si>
  <si>
    <t>Columbia—Kootenay—Southern Rockies</t>
  </si>
  <si>
    <t>Cloverdale—Langley City</t>
  </si>
  <si>
    <t>Chilliwack—Hope</t>
  </si>
  <si>
    <t>Cariboo—Prince George</t>
  </si>
  <si>
    <t>Burnaby North—Seymour</t>
  </si>
  <si>
    <t>Burnaby Central</t>
  </si>
  <si>
    <t>Abbotsford—South Langley</t>
  </si>
  <si>
    <t>Yellowhead</t>
  </si>
  <si>
    <t>St. Albert—Sturgeon River</t>
  </si>
  <si>
    <t>Sherwood Park—Fort Saskatchewan</t>
  </si>
  <si>
    <t>Red Deer</t>
  </si>
  <si>
    <t>Ponoka—Didsbury</t>
  </si>
  <si>
    <t>Peace River—Westlock</t>
  </si>
  <si>
    <t>Parkland</t>
  </si>
  <si>
    <t>Medicine Hat—Cardston—Warner</t>
  </si>
  <si>
    <t>Leduc—Wetaskiwin</t>
  </si>
  <si>
    <t>Lakeland</t>
  </si>
  <si>
    <t>Grande Prairie</t>
  </si>
  <si>
    <t>Fort McMurray—Cold Lake</t>
  </si>
  <si>
    <t>Foothills</t>
  </si>
  <si>
    <t>Edmonton West</t>
  </si>
  <si>
    <t>Edmonton Strathcona</t>
  </si>
  <si>
    <t>Edmonton Southeast</t>
  </si>
  <si>
    <t>Edmonton Riverbend</t>
  </si>
  <si>
    <t>Edmonton Northwest</t>
  </si>
  <si>
    <t>Edmonton Manning</t>
  </si>
  <si>
    <t>Edmonton Griesbach</t>
  </si>
  <si>
    <t>Edmonton Gateway</t>
  </si>
  <si>
    <t>Edmonton Centre</t>
  </si>
  <si>
    <t>Calgary Skyview</t>
  </si>
  <si>
    <t>Calgary Signal Hill</t>
  </si>
  <si>
    <t>Calgary Shepard</t>
  </si>
  <si>
    <t>Calgary Nose Hill</t>
  </si>
  <si>
    <t>Calgary Midnapore</t>
  </si>
  <si>
    <t>Calgary McKnight</t>
  </si>
  <si>
    <t>Calgary Heritage</t>
  </si>
  <si>
    <t>Calgary East</t>
  </si>
  <si>
    <t>Calgary Crowfoot</t>
  </si>
  <si>
    <t>Calgary Confederation</t>
  </si>
  <si>
    <t>Calgary Centre</t>
  </si>
  <si>
    <t>Bow River</t>
  </si>
  <si>
    <t>Battle River—Crowfoot</t>
  </si>
  <si>
    <t>Airdrie—Cochrane</t>
  </si>
  <si>
    <t>Yorkton—Melville</t>
  </si>
  <si>
    <t>Swift Current—Grasslands—Kindersley</t>
  </si>
  <si>
    <t>Souris—Moose Mountain</t>
  </si>
  <si>
    <t>Saskatoon West</t>
  </si>
  <si>
    <t>Saskatoon—University</t>
  </si>
  <si>
    <t>Saskatoon South</t>
  </si>
  <si>
    <t>Regina—Wascana</t>
  </si>
  <si>
    <t>Regina—Qu'Appelle</t>
  </si>
  <si>
    <t>Regina—Lewvan</t>
  </si>
  <si>
    <t>Prince Albert</t>
  </si>
  <si>
    <t>Moose Jaw—Lake Centre—Lanigan</t>
  </si>
  <si>
    <t>Desnethé—Missinippi—Churchill River</t>
  </si>
  <si>
    <t>Carlton Trail—Eagle Creek</t>
  </si>
  <si>
    <t>Battlefords—Lloydminster—Meadow Lake</t>
  </si>
  <si>
    <t>Winnipeg West</t>
  </si>
  <si>
    <t>Winnipeg South Centre</t>
  </si>
  <si>
    <t>Winnipeg South</t>
  </si>
  <si>
    <t>Winnipeg North</t>
  </si>
  <si>
    <t>Winnipeg Centre</t>
  </si>
  <si>
    <t>Selkirk—Interlake—Eastman</t>
  </si>
  <si>
    <t>St. Boniface—St. Vital</t>
  </si>
  <si>
    <t>Riding Mountain</t>
  </si>
  <si>
    <t>Provencher</t>
  </si>
  <si>
    <t>Portage—Lisgar</t>
  </si>
  <si>
    <t>Kildonan—St. Paul</t>
  </si>
  <si>
    <t>Elmwood—Transcona</t>
  </si>
  <si>
    <t>Churchill—Keewatinook Aski</t>
  </si>
  <si>
    <t>Brandon—Souris</t>
  </si>
  <si>
    <t>York South—Weston—Etobicoke</t>
  </si>
  <si>
    <t>York—Durham</t>
  </si>
  <si>
    <t>Windsor West</t>
  </si>
  <si>
    <t>Windsor—Tecumseh—Lakeshore</t>
  </si>
  <si>
    <t>Willowdale</t>
  </si>
  <si>
    <t>Whitby</t>
  </si>
  <si>
    <t>Wellington—Halton Hills North</t>
  </si>
  <si>
    <t>Waterloo</t>
  </si>
  <si>
    <t>Vaughan—Woodbridge</t>
  </si>
  <si>
    <t>University—Rosedale</t>
  </si>
  <si>
    <t>Toronto—St. Paul's</t>
  </si>
  <si>
    <t>Toronto—Danforth</t>
  </si>
  <si>
    <t>Toronto Centre</t>
  </si>
  <si>
    <t>Thunder Bay—Superior North</t>
  </si>
  <si>
    <t>Thunder Bay—Rainy River</t>
  </si>
  <si>
    <t>Thornhill</t>
  </si>
  <si>
    <t>Taiaiako’n—Parkdale—High Park</t>
  </si>
  <si>
    <t>Sudbury East—Manitoulin—Nickel Belt</t>
  </si>
  <si>
    <t>Sudbury</t>
  </si>
  <si>
    <t>Stormont—Dundas—Glengarry</t>
  </si>
  <si>
    <t>St. Catharines</t>
  </si>
  <si>
    <t>Spadina—Harbourfront</t>
  </si>
  <si>
    <t>Simcoe North</t>
  </si>
  <si>
    <t>Simcoe—Grey</t>
  </si>
  <si>
    <t>Scarborough—Woburn</t>
  </si>
  <si>
    <t>Scarborough Southwest</t>
  </si>
  <si>
    <t>Scarborough North</t>
  </si>
  <si>
    <t>Scarborough—Guildwood—Rouge Park</t>
  </si>
  <si>
    <t>Scarborough Centre—Don Valley East</t>
  </si>
  <si>
    <t>Scarborough—Agincourt</t>
  </si>
  <si>
    <t>Sault Ste. Marie—Algoma</t>
  </si>
  <si>
    <t>Sarnia—Lambton—Bkejwanong</t>
  </si>
  <si>
    <t>Richmond Hill South</t>
  </si>
  <si>
    <t>Prescott—Russell—Cumberland</t>
  </si>
  <si>
    <t>Pickering—Brooklin</t>
  </si>
  <si>
    <t>Peterborough</t>
  </si>
  <si>
    <t>Perth—Wellington</t>
  </si>
  <si>
    <t>Parry Sound—Muskoka</t>
  </si>
  <si>
    <t>Oxford</t>
  </si>
  <si>
    <t>Ottawa West—Nepean</t>
  </si>
  <si>
    <t>Ottawa—Vanier—Gloucester</t>
  </si>
  <si>
    <t>Ottawa South</t>
  </si>
  <si>
    <t>Ottawa Centre</t>
  </si>
  <si>
    <t>Oshawa</t>
  </si>
  <si>
    <t>Orléans</t>
  </si>
  <si>
    <t>Oakville West</t>
  </si>
  <si>
    <t>Oakville East</t>
  </si>
  <si>
    <t>Northumberland—Clarke</t>
  </si>
  <si>
    <t>Nipissing—Timiskaming</t>
  </si>
  <si>
    <t>Niagara West</t>
  </si>
  <si>
    <t>Niagara South</t>
  </si>
  <si>
    <t>Niagara Falls—Niagara-on-the-Lake</t>
  </si>
  <si>
    <t>New Tecumseth—Gwillimbury</t>
  </si>
  <si>
    <t>Newmarket—Aurora</t>
  </si>
  <si>
    <t>Nepean</t>
  </si>
  <si>
    <t>Mississauga—Streetsville</t>
  </si>
  <si>
    <t>Mississauga—Malton</t>
  </si>
  <si>
    <t>Mississauga—Lakeshore</t>
  </si>
  <si>
    <t>Mississauga—Erin Mills</t>
  </si>
  <si>
    <t>Mississauga East—Cooksville</t>
  </si>
  <si>
    <t>Mississauga Centre</t>
  </si>
  <si>
    <t>Milton East—Halton Hills South</t>
  </si>
  <si>
    <t>Middlesex—London</t>
  </si>
  <si>
    <t>Markham—Unionville</t>
  </si>
  <si>
    <t>Markham—Thornhill</t>
  </si>
  <si>
    <t>Markham—Stouffville</t>
  </si>
  <si>
    <t>London West</t>
  </si>
  <si>
    <t>London—Fanshawe</t>
  </si>
  <si>
    <t>London Centre</t>
  </si>
  <si>
    <t>Lanark—Frontenac</t>
  </si>
  <si>
    <t>Kitchener South—Hespeler</t>
  </si>
  <si>
    <t>Kitchener—Conestoga</t>
  </si>
  <si>
    <t>Kitchener Centre</t>
  </si>
  <si>
    <t>King—Vaughan</t>
  </si>
  <si>
    <t>Kingston and the Islands</t>
  </si>
  <si>
    <t>Kenora—Kiiwetinoong</t>
  </si>
  <si>
    <t>Kapuskasing—Timmins—Mushkegowuk</t>
  </si>
  <si>
    <t>Kanata</t>
  </si>
  <si>
    <t>Huron—Bruce</t>
  </si>
  <si>
    <t>Humber River—Black Creek</t>
  </si>
  <si>
    <t>Hastings—Lennox and Addington—Tyendinaga</t>
  </si>
  <si>
    <t>Hamilton West—Ancaster—Dundas</t>
  </si>
  <si>
    <t>Hamilton Mountain</t>
  </si>
  <si>
    <t>Hamilton East—Stoney Creek</t>
  </si>
  <si>
    <t>Hamilton Centre</t>
  </si>
  <si>
    <t>Haliburton—Kawartha Lakes</t>
  </si>
  <si>
    <t>Haldimand—Norfolk</t>
  </si>
  <si>
    <t>Guelph</t>
  </si>
  <si>
    <t>Flamborough—Glanbrook—Brant North</t>
  </si>
  <si>
    <t>Etobicoke North</t>
  </si>
  <si>
    <t>Etobicoke—Lakeshore</t>
  </si>
  <si>
    <t>Etobicoke Centre</t>
  </si>
  <si>
    <t>Essex</t>
  </si>
  <si>
    <t>Elgin—St. Thomas—London South</t>
  </si>
  <si>
    <t>Eglinton—Lawrence</t>
  </si>
  <si>
    <t>Dufferin—Caledon</t>
  </si>
  <si>
    <t>Don Valley West</t>
  </si>
  <si>
    <t>Don Valley North</t>
  </si>
  <si>
    <t>Davenport</t>
  </si>
  <si>
    <t>Chatham-Kent—Leamington</t>
  </si>
  <si>
    <t>Carleton</t>
  </si>
  <si>
    <t>Cambridge</t>
  </si>
  <si>
    <t>Burlington North—Milton West</t>
  </si>
  <si>
    <t>Burlington</t>
  </si>
  <si>
    <t>Bruce—Grey—Owen Sound</t>
  </si>
  <si>
    <t>Brantford—Brant South—Six Nations</t>
  </si>
  <si>
    <t>Brampton West</t>
  </si>
  <si>
    <t>Brampton South</t>
  </si>
  <si>
    <t>Brampton North—Caledon</t>
  </si>
  <si>
    <t>Brampton East</t>
  </si>
  <si>
    <t>Brampton—Chinguacousy Park</t>
  </si>
  <si>
    <t>Brampton Centre</t>
  </si>
  <si>
    <t>Bowmanville—Oshawa North</t>
  </si>
  <si>
    <t>Beaches—East York</t>
  </si>
  <si>
    <t>Bay of Quinte</t>
  </si>
  <si>
    <t>Barrie—Springwater—Oro-Medonte</t>
  </si>
  <si>
    <t>Aurora—Oak Ridges—Richmond Hill</t>
  </si>
  <si>
    <t>Vimy</t>
  </si>
  <si>
    <t>Ville-Marie—Le Sud-Ouest—Île-des-Sœurs</t>
  </si>
  <si>
    <t>Vaudreuil</t>
  </si>
  <si>
    <t>Bloc Québécois</t>
  </si>
  <si>
    <t>Thérèse-De Blainville</t>
  </si>
  <si>
    <t>Terrebonne</t>
  </si>
  <si>
    <t>Sherbrooke</t>
  </si>
  <si>
    <t>Saint-Léonard—Saint-Michel</t>
  </si>
  <si>
    <t>Saint-Laurent</t>
  </si>
  <si>
    <t>Saint-Jean</t>
  </si>
  <si>
    <t>Rivière-du-Nord</t>
  </si>
  <si>
    <t>Rivière-des-Mille-Îles</t>
  </si>
  <si>
    <t>Rimouski—La Matapédia</t>
  </si>
  <si>
    <t>Repentigny</t>
  </si>
  <si>
    <t>Québec Centre</t>
  </si>
  <si>
    <t>Portneuf—Jacques-Cartier</t>
  </si>
  <si>
    <t>Pontiac—Kitigan Zibi</t>
  </si>
  <si>
    <t>Outremont</t>
  </si>
  <si>
    <t>Notre-Dame-de-Grâce—Westmount</t>
  </si>
  <si>
    <t>Montmorency—Charlevoix</t>
  </si>
  <si>
    <t>Montcalm</t>
  </si>
  <si>
    <t>Mont-Saint-Bruno—L'Acadie</t>
  </si>
  <si>
    <t>Mount Royal</t>
  </si>
  <si>
    <t>Mirabel</t>
  </si>
  <si>
    <t>Mégantic—L'Érable—Lotbinière</t>
  </si>
  <si>
    <t>Louis-Saint-Laurent—Akiawenhrahk</t>
  </si>
  <si>
    <t>Louis-Hébert</t>
  </si>
  <si>
    <t>Lévis—Lotbinière</t>
  </si>
  <si>
    <t>Les Pays-d'en-Haut</t>
  </si>
  <si>
    <t>Laurier—Sainte-Marie</t>
  </si>
  <si>
    <t>Laurentides—Labelle</t>
  </si>
  <si>
    <t>LaSalle—Émard—Verdun</t>
  </si>
  <si>
    <t>Lac-Saint-Jean</t>
  </si>
  <si>
    <t>La Prairie—Atateken</t>
  </si>
  <si>
    <t>La Pointe-de-l'Île</t>
  </si>
  <si>
    <t>Jonquière</t>
  </si>
  <si>
    <t>Joliette—Manawan</t>
  </si>
  <si>
    <t>Hull—Aylmer</t>
  </si>
  <si>
    <t>Honoré-Mercier</t>
  </si>
  <si>
    <t>Hochelaga—Rosemont-Est</t>
  </si>
  <si>
    <t>Gatineau</t>
  </si>
  <si>
    <t>Gaspésie—Les Îles-de-la-Madeleine—Listuguj</t>
  </si>
  <si>
    <t>Drummond</t>
  </si>
  <si>
    <t>Dorval—Lachine—LaSalle</t>
  </si>
  <si>
    <t>Côte-du-Sud—Rivière-du-Loup—Kataskomiq—Témiscouata</t>
  </si>
  <si>
    <t>Compton—Stanstead</t>
  </si>
  <si>
    <t>Chicoutimi—Le Fjord</t>
  </si>
  <si>
    <t>Châteauguay—Les Jardins-de-Napierville</t>
  </si>
  <si>
    <t>Charlesbourg—Haute-Saint-Charles</t>
  </si>
  <si>
    <t>Berthier—Maskinongé</t>
  </si>
  <si>
    <t>Beloeil—Chambly</t>
  </si>
  <si>
    <t>Bellechasse—Les Etchemins—Lévis</t>
  </si>
  <si>
    <t>Bécancour—Nicolet—Saurel—Alnôbak</t>
  </si>
  <si>
    <t>Beauport—Limoilou</t>
  </si>
  <si>
    <t>Beauharnois—Salaberry—Soulanges—Huntingdon</t>
  </si>
  <si>
    <t>Argenteuil—La Petite-Nation</t>
  </si>
  <si>
    <t>Alfred-Pellan</t>
  </si>
  <si>
    <t>Ahuntsic-Cartierville</t>
  </si>
  <si>
    <t>Abitibi—Baie-James—Nunavik—Eeyou</t>
  </si>
  <si>
    <t>Tobique—Mactaquac</t>
  </si>
  <si>
    <t>Saint John—St. Croix</t>
  </si>
  <si>
    <t>Saint John—Kennebecasis</t>
  </si>
  <si>
    <t>Moncton—Dieppe</t>
  </si>
  <si>
    <t>Miramichi—Grand Lake</t>
  </si>
  <si>
    <t>Madawaska—Restigouche</t>
  </si>
  <si>
    <t>Fundy Royal</t>
  </si>
  <si>
    <t>Fredericton—Oromocto</t>
  </si>
  <si>
    <t>Beauséjour</t>
  </si>
  <si>
    <t>Acadie—Bathurst</t>
  </si>
  <si>
    <t>Sydney—Glace Bay</t>
  </si>
  <si>
    <t>South Shore—St. Margarets</t>
  </si>
  <si>
    <t>Sackville—Bedford—Preston</t>
  </si>
  <si>
    <t>Kings—Hants</t>
  </si>
  <si>
    <t>Halifax West</t>
  </si>
  <si>
    <t>Halifax</t>
  </si>
  <si>
    <t>Dartmouth—Cole Harbour</t>
  </si>
  <si>
    <t>Central Nova</t>
  </si>
  <si>
    <t>Cape Breton—Canso—Antigonish</t>
  </si>
  <si>
    <t>Acadie—Annapolis</t>
  </si>
  <si>
    <t>Malpeque</t>
  </si>
  <si>
    <t>Egmont</t>
  </si>
  <si>
    <t>Charlottetown</t>
  </si>
  <si>
    <t>Cardigan</t>
  </si>
  <si>
    <t>Terra Nova—The Peninsulas</t>
  </si>
  <si>
    <t>St. John's East</t>
  </si>
  <si>
    <t>Long Range Mountains</t>
  </si>
  <si>
    <t>Central Newfoundland</t>
  </si>
  <si>
    <t>Cape Spear</t>
  </si>
  <si>
    <t>Avalon</t>
  </si>
  <si>
    <t>Total Green</t>
  </si>
  <si>
    <t>Total New Democrat</t>
  </si>
  <si>
    <t>Total Bloc</t>
  </si>
  <si>
    <t>Total Conservative</t>
  </si>
  <si>
    <t>Total Liberal</t>
  </si>
  <si>
    <t>First-place Party</t>
  </si>
  <si>
    <t>Federal Electoral District Name</t>
  </si>
  <si>
    <t>Number</t>
  </si>
  <si>
    <r>
      <t xml:space="preserve">The Transposition of Votes of the 44th General Election in 2021 to the New Boundaries Established under the </t>
    </r>
    <r>
      <rPr>
        <b/>
        <i/>
        <sz val="14"/>
        <color theme="1"/>
        <rFont val="Times New Roman"/>
        <family val="1"/>
      </rPr>
      <t>Representation Orders, 2023</t>
    </r>
  </si>
  <si>
    <t>Totals</t>
  </si>
  <si>
    <t>Percent</t>
  </si>
</sst>
</file>

<file path=xl/styles.xml><?xml version="1.0" encoding="utf-8"?>
<styleSheet xmlns="http://schemas.openxmlformats.org/spreadsheetml/2006/main">
  <fonts count="6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horizontal="center"/>
    </xf>
    <xf numFmtId="10" fontId="1" fillId="0" borderId="0" xfId="1" applyNumberFormat="1" applyFont="1"/>
    <xf numFmtId="0" fontId="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R47"/>
  <sheetViews>
    <sheetView topLeftCell="A4" workbookViewId="0">
      <selection activeCell="F11" sqref="F11"/>
    </sheetView>
  </sheetViews>
  <sheetFormatPr defaultColWidth="9.09765625" defaultRowHeight="15.6"/>
  <cols>
    <col min="1" max="1" width="26.69921875" style="1" bestFit="1" customWidth="1"/>
    <col min="2" max="2" width="48.8984375" style="1" bestFit="1" customWidth="1"/>
    <col min="3" max="3" width="26.69921875" style="1" bestFit="1" customWidth="1"/>
    <col min="4" max="16384" width="9.09765625" style="1"/>
  </cols>
  <sheetData>
    <row r="1" spans="1:18" ht="18">
      <c r="A1" s="7" t="s">
        <v>2</v>
      </c>
      <c r="B1" s="7"/>
      <c r="C1" s="7"/>
      <c r="D1" s="7"/>
      <c r="E1" s="7"/>
      <c r="F1" s="7"/>
      <c r="G1" s="7"/>
      <c r="H1" s="7"/>
      <c r="I1" s="7"/>
      <c r="J1" s="7"/>
      <c r="K1" s="7"/>
      <c r="L1" s="4"/>
      <c r="M1" s="4"/>
      <c r="N1" s="4"/>
      <c r="O1" s="4"/>
      <c r="P1" s="4"/>
      <c r="Q1" s="4"/>
      <c r="R1" s="4"/>
    </row>
    <row r="2" spans="1:18">
      <c r="A2" s="5" t="s">
        <v>0</v>
      </c>
      <c r="B2" s="5" t="s">
        <v>1</v>
      </c>
      <c r="C2" s="5" t="s">
        <v>380</v>
      </c>
      <c r="D2" s="2" t="s">
        <v>378</v>
      </c>
      <c r="E2" s="2" t="s">
        <v>381</v>
      </c>
    </row>
    <row r="3" spans="1:18">
      <c r="A3" s="1" t="s">
        <v>3</v>
      </c>
      <c r="B3" s="1" t="s">
        <v>9</v>
      </c>
      <c r="C3" s="1" t="s">
        <v>3</v>
      </c>
      <c r="D3" s="1">
        <f>COUNTIF(A3:A47, "Newfoundland and Labrador")</f>
        <v>1</v>
      </c>
      <c r="E3" s="6">
        <f>D3/$D$9</f>
        <v>2.2222222222222223E-2</v>
      </c>
    </row>
    <row r="4" spans="1:18">
      <c r="A4" s="1" t="s">
        <v>4</v>
      </c>
      <c r="B4" s="1" t="s">
        <v>10</v>
      </c>
      <c r="C4" s="1" t="s">
        <v>4</v>
      </c>
      <c r="D4" s="1">
        <f>COUNTIF(A3:A47, "Nova Scotia")</f>
        <v>1</v>
      </c>
      <c r="E4" s="6">
        <f t="shared" ref="E4:E8" si="0">D4/$D$9</f>
        <v>2.2222222222222223E-2</v>
      </c>
    </row>
    <row r="5" spans="1:18">
      <c r="A5" s="1" t="s">
        <v>5</v>
      </c>
      <c r="B5" s="3" t="s">
        <v>11</v>
      </c>
      <c r="C5" s="1" t="s">
        <v>5</v>
      </c>
      <c r="D5" s="1">
        <f>COUNTIF(A2:A47, "Quebec")</f>
        <v>24</v>
      </c>
      <c r="E5" s="6">
        <f t="shared" si="0"/>
        <v>0.53333333333333333</v>
      </c>
    </row>
    <row r="6" spans="1:18">
      <c r="A6" s="1" t="s">
        <v>5</v>
      </c>
      <c r="B6" s="3" t="s">
        <v>12</v>
      </c>
      <c r="C6" s="1" t="s">
        <v>6</v>
      </c>
      <c r="D6" s="1">
        <f>COUNTIF(A2:A47, "Ontario")</f>
        <v>15</v>
      </c>
      <c r="E6" s="6">
        <f t="shared" si="0"/>
        <v>0.33333333333333331</v>
      </c>
    </row>
    <row r="7" spans="1:18">
      <c r="A7" s="1" t="s">
        <v>5</v>
      </c>
      <c r="B7" s="3" t="s">
        <v>13</v>
      </c>
      <c r="C7" s="1" t="s">
        <v>7</v>
      </c>
      <c r="D7" s="1">
        <f>COUNTIF(A3:A47, "Alberta")</f>
        <v>1</v>
      </c>
      <c r="E7" s="6">
        <f t="shared" si="0"/>
        <v>2.2222222222222223E-2</v>
      </c>
    </row>
    <row r="8" spans="1:18">
      <c r="A8" s="1" t="s">
        <v>5</v>
      </c>
      <c r="B8" s="3" t="s">
        <v>14</v>
      </c>
      <c r="C8" s="1" t="s">
        <v>8</v>
      </c>
      <c r="D8" s="1">
        <f>COUNTIF(A3:A47, "British Columbia")</f>
        <v>3</v>
      </c>
      <c r="E8" s="6">
        <f t="shared" si="0"/>
        <v>6.6666666666666666E-2</v>
      </c>
    </row>
    <row r="9" spans="1:18">
      <c r="A9" s="1" t="s">
        <v>5</v>
      </c>
      <c r="B9" s="3" t="s">
        <v>15</v>
      </c>
      <c r="C9" s="1" t="s">
        <v>380</v>
      </c>
      <c r="D9" s="1">
        <f>SUM(D3:D8)</f>
        <v>45</v>
      </c>
      <c r="F9" s="1">
        <f>ROWS(A3:A47)</f>
        <v>45</v>
      </c>
    </row>
    <row r="10" spans="1:18">
      <c r="A10" s="1" t="s">
        <v>5</v>
      </c>
      <c r="B10" s="3" t="s">
        <v>16</v>
      </c>
    </row>
    <row r="11" spans="1:18">
      <c r="A11" s="1" t="s">
        <v>5</v>
      </c>
      <c r="B11" s="3" t="s">
        <v>17</v>
      </c>
    </row>
    <row r="12" spans="1:18">
      <c r="A12" s="1" t="s">
        <v>5</v>
      </c>
      <c r="B12" s="3" t="s">
        <v>18</v>
      </c>
    </row>
    <row r="13" spans="1:18">
      <c r="A13" s="1" t="s">
        <v>5</v>
      </c>
      <c r="B13" s="3" t="s">
        <v>19</v>
      </c>
    </row>
    <row r="14" spans="1:18">
      <c r="A14" s="1" t="s">
        <v>5</v>
      </c>
      <c r="B14" s="3" t="s">
        <v>20</v>
      </c>
    </row>
    <row r="15" spans="1:18">
      <c r="A15" s="1" t="s">
        <v>5</v>
      </c>
      <c r="B15" s="3" t="s">
        <v>21</v>
      </c>
    </row>
    <row r="16" spans="1:18">
      <c r="A16" s="1" t="s">
        <v>5</v>
      </c>
      <c r="B16" s="3" t="s">
        <v>22</v>
      </c>
    </row>
    <row r="17" spans="1:2">
      <c r="A17" s="1" t="s">
        <v>5</v>
      </c>
      <c r="B17" s="3" t="s">
        <v>23</v>
      </c>
    </row>
    <row r="18" spans="1:2">
      <c r="A18" s="1" t="s">
        <v>5</v>
      </c>
      <c r="B18" s="3" t="s">
        <v>24</v>
      </c>
    </row>
    <row r="19" spans="1:2">
      <c r="A19" s="1" t="s">
        <v>5</v>
      </c>
      <c r="B19" s="3" t="s">
        <v>25</v>
      </c>
    </row>
    <row r="20" spans="1:2">
      <c r="A20" s="1" t="s">
        <v>5</v>
      </c>
      <c r="B20" s="3" t="s">
        <v>26</v>
      </c>
    </row>
    <row r="21" spans="1:2">
      <c r="A21" s="1" t="s">
        <v>5</v>
      </c>
      <c r="B21" s="3" t="s">
        <v>27</v>
      </c>
    </row>
    <row r="22" spans="1:2">
      <c r="A22" s="1" t="s">
        <v>5</v>
      </c>
      <c r="B22" s="3" t="s">
        <v>28</v>
      </c>
    </row>
    <row r="23" spans="1:2">
      <c r="A23" s="1" t="s">
        <v>5</v>
      </c>
      <c r="B23" s="3" t="s">
        <v>29</v>
      </c>
    </row>
    <row r="24" spans="1:2">
      <c r="A24" s="1" t="s">
        <v>5</v>
      </c>
      <c r="B24" s="3" t="s">
        <v>30</v>
      </c>
    </row>
    <row r="25" spans="1:2">
      <c r="A25" s="1" t="s">
        <v>5</v>
      </c>
      <c r="B25" s="3" t="s">
        <v>31</v>
      </c>
    </row>
    <row r="26" spans="1:2">
      <c r="A26" s="1" t="s">
        <v>5</v>
      </c>
      <c r="B26" s="3" t="s">
        <v>32</v>
      </c>
    </row>
    <row r="27" spans="1:2">
      <c r="A27" s="1" t="s">
        <v>5</v>
      </c>
      <c r="B27" s="3" t="s">
        <v>33</v>
      </c>
    </row>
    <row r="28" spans="1:2">
      <c r="A28" s="1" t="s">
        <v>5</v>
      </c>
      <c r="B28" s="3" t="s">
        <v>34</v>
      </c>
    </row>
    <row r="29" spans="1:2">
      <c r="A29" s="1" t="s">
        <v>6</v>
      </c>
      <c r="B29" s="3" t="s">
        <v>35</v>
      </c>
    </row>
    <row r="30" spans="1:2">
      <c r="A30" s="1" t="s">
        <v>6</v>
      </c>
      <c r="B30" s="3" t="s">
        <v>36</v>
      </c>
    </row>
    <row r="31" spans="1:2">
      <c r="A31" s="1" t="s">
        <v>6</v>
      </c>
      <c r="B31" s="3" t="s">
        <v>37</v>
      </c>
    </row>
    <row r="32" spans="1:2">
      <c r="A32" s="1" t="s">
        <v>6</v>
      </c>
      <c r="B32" s="3" t="s">
        <v>38</v>
      </c>
    </row>
    <row r="33" spans="1:2">
      <c r="A33" s="1" t="s">
        <v>6</v>
      </c>
      <c r="B33" s="3" t="s">
        <v>39</v>
      </c>
    </row>
    <row r="34" spans="1:2">
      <c r="A34" s="1" t="s">
        <v>6</v>
      </c>
      <c r="B34" s="3" t="s">
        <v>40</v>
      </c>
    </row>
    <row r="35" spans="1:2">
      <c r="A35" s="1" t="s">
        <v>6</v>
      </c>
      <c r="B35" s="3" t="s">
        <v>41</v>
      </c>
    </row>
    <row r="36" spans="1:2">
      <c r="A36" s="1" t="s">
        <v>6</v>
      </c>
      <c r="B36" s="3" t="s">
        <v>42</v>
      </c>
    </row>
    <row r="37" spans="1:2">
      <c r="A37" s="1" t="s">
        <v>6</v>
      </c>
      <c r="B37" s="3" t="s">
        <v>43</v>
      </c>
    </row>
    <row r="38" spans="1:2">
      <c r="A38" s="1" t="s">
        <v>6</v>
      </c>
      <c r="B38" s="3" t="s">
        <v>44</v>
      </c>
    </row>
    <row r="39" spans="1:2">
      <c r="A39" s="1" t="s">
        <v>6</v>
      </c>
      <c r="B39" s="3" t="s">
        <v>45</v>
      </c>
    </row>
    <row r="40" spans="1:2">
      <c r="A40" s="1" t="s">
        <v>6</v>
      </c>
      <c r="B40" s="3" t="s">
        <v>46</v>
      </c>
    </row>
    <row r="41" spans="1:2">
      <c r="A41" s="1" t="s">
        <v>6</v>
      </c>
      <c r="B41" s="3" t="s">
        <v>47</v>
      </c>
    </row>
    <row r="42" spans="1:2">
      <c r="A42" s="1" t="s">
        <v>6</v>
      </c>
      <c r="B42" s="3" t="s">
        <v>48</v>
      </c>
    </row>
    <row r="43" spans="1:2">
      <c r="A43" s="1" t="s">
        <v>6</v>
      </c>
      <c r="B43" s="3" t="s">
        <v>49</v>
      </c>
    </row>
    <row r="44" spans="1:2">
      <c r="A44" s="1" t="s">
        <v>7</v>
      </c>
      <c r="B44" s="1" t="s">
        <v>50</v>
      </c>
    </row>
    <row r="45" spans="1:2">
      <c r="A45" s="1" t="s">
        <v>8</v>
      </c>
      <c r="B45" s="1" t="s">
        <v>51</v>
      </c>
    </row>
    <row r="46" spans="1:2">
      <c r="A46" s="1" t="s">
        <v>8</v>
      </c>
      <c r="B46" s="1" t="s">
        <v>52</v>
      </c>
    </row>
    <row r="47" spans="1:2">
      <c r="A47" s="1" t="s">
        <v>8</v>
      </c>
      <c r="B47" s="1" t="s">
        <v>53</v>
      </c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5"/>
  <sheetViews>
    <sheetView tabSelected="1" workbookViewId="0">
      <selection activeCell="E6" sqref="E6"/>
    </sheetView>
  </sheetViews>
  <sheetFormatPr defaultColWidth="9.09765625" defaultRowHeight="15.6"/>
  <cols>
    <col min="1" max="1" width="8.69921875" style="1" bestFit="1" customWidth="1"/>
    <col min="2" max="2" width="56.8984375" style="1" bestFit="1" customWidth="1"/>
    <col min="3" max="3" width="27.59765625" style="1" bestFit="1" customWidth="1"/>
    <col min="4" max="4" width="13.59765625" style="1" bestFit="1" customWidth="1"/>
    <col min="5" max="5" width="19.59765625" style="1" bestFit="1" customWidth="1"/>
    <col min="6" max="6" width="10.8984375" style="1" bestFit="1" customWidth="1"/>
    <col min="7" max="7" width="21.09765625" style="1" bestFit="1" customWidth="1"/>
    <col min="8" max="8" width="12.59765625" style="1" bestFit="1" customWidth="1"/>
    <col min="9" max="16384" width="9.09765625" style="1"/>
  </cols>
  <sheetData>
    <row r="1" spans="1:11" ht="18">
      <c r="A1" s="7" t="s">
        <v>379</v>
      </c>
      <c r="B1" s="7"/>
      <c r="C1" s="7"/>
      <c r="D1" s="7"/>
      <c r="E1" s="7"/>
      <c r="F1" s="7"/>
      <c r="G1" s="7"/>
      <c r="H1" s="7"/>
      <c r="I1" s="4"/>
      <c r="J1" s="4"/>
      <c r="K1" s="4"/>
    </row>
    <row r="2" spans="1:11">
      <c r="A2" s="2" t="s">
        <v>378</v>
      </c>
      <c r="B2" s="5" t="s">
        <v>377</v>
      </c>
      <c r="C2" s="2" t="s">
        <v>376</v>
      </c>
      <c r="D2" s="2" t="s">
        <v>375</v>
      </c>
      <c r="E2" s="2" t="s">
        <v>374</v>
      </c>
      <c r="F2" s="2" t="s">
        <v>373</v>
      </c>
      <c r="G2" s="2" t="s">
        <v>372</v>
      </c>
      <c r="H2" s="2" t="s">
        <v>371</v>
      </c>
    </row>
    <row r="3" spans="1:11">
      <c r="A3" s="1">
        <v>10001</v>
      </c>
      <c r="B3" s="1" t="s">
        <v>370</v>
      </c>
      <c r="C3" s="1" t="s">
        <v>56</v>
      </c>
      <c r="D3" s="1">
        <f>COUNTIF(C3:C345, "Liberal Party of Canada")</f>
        <v>157</v>
      </c>
      <c r="E3" s="1">
        <f>COUNTIF(C3:C345, "Conservative Party of Canada")</f>
        <v>126</v>
      </c>
      <c r="F3" s="1">
        <f>COUNTIF(C3:C345, "Bloc Québécois")</f>
        <v>34</v>
      </c>
      <c r="G3" s="1">
        <f>COUNTIF(C3:C345, "New Democratic Party")</f>
        <v>24</v>
      </c>
      <c r="H3" s="1">
        <f>COUNTIF(C3:C345, "Green Party of Canada")</f>
        <v>2</v>
      </c>
    </row>
    <row r="4" spans="1:11">
      <c r="A4" s="1">
        <v>10002</v>
      </c>
      <c r="B4" s="1" t="s">
        <v>369</v>
      </c>
      <c r="C4" s="1" t="s">
        <v>56</v>
      </c>
    </row>
    <row r="5" spans="1:11">
      <c r="A5" s="1">
        <v>10003</v>
      </c>
      <c r="B5" s="1" t="s">
        <v>368</v>
      </c>
      <c r="C5" s="1" t="s">
        <v>60</v>
      </c>
    </row>
    <row r="6" spans="1:11">
      <c r="A6" s="1">
        <v>10004</v>
      </c>
      <c r="B6" s="1" t="s">
        <v>9</v>
      </c>
      <c r="C6" s="1" t="s">
        <v>56</v>
      </c>
    </row>
    <row r="7" spans="1:11">
      <c r="A7" s="1">
        <v>10005</v>
      </c>
      <c r="B7" s="1" t="s">
        <v>367</v>
      </c>
      <c r="C7" s="1" t="s">
        <v>56</v>
      </c>
    </row>
    <row r="8" spans="1:11">
      <c r="A8" s="1">
        <v>10006</v>
      </c>
      <c r="B8" s="1" t="s">
        <v>366</v>
      </c>
      <c r="C8" s="1" t="s">
        <v>56</v>
      </c>
    </row>
    <row r="9" spans="1:11">
      <c r="A9" s="1">
        <v>10007</v>
      </c>
      <c r="B9" s="1" t="s">
        <v>365</v>
      </c>
      <c r="C9" s="1" t="s">
        <v>56</v>
      </c>
    </row>
    <row r="10" spans="1:11">
      <c r="A10" s="1">
        <v>11001</v>
      </c>
      <c r="B10" s="1" t="s">
        <v>364</v>
      </c>
      <c r="C10" s="1" t="s">
        <v>56</v>
      </c>
    </row>
    <row r="11" spans="1:11">
      <c r="A11" s="1">
        <v>11002</v>
      </c>
      <c r="B11" s="1" t="s">
        <v>363</v>
      </c>
      <c r="C11" s="1" t="s">
        <v>56</v>
      </c>
    </row>
    <row r="12" spans="1:11">
      <c r="A12" s="1">
        <v>11003</v>
      </c>
      <c r="B12" s="1" t="s">
        <v>362</v>
      </c>
      <c r="C12" s="1" t="s">
        <v>56</v>
      </c>
    </row>
    <row r="13" spans="1:11">
      <c r="A13" s="1">
        <v>11004</v>
      </c>
      <c r="B13" s="1" t="s">
        <v>361</v>
      </c>
      <c r="C13" s="1" t="s">
        <v>56</v>
      </c>
    </row>
    <row r="14" spans="1:11">
      <c r="A14" s="1">
        <v>12001</v>
      </c>
      <c r="B14" s="1" t="s">
        <v>360</v>
      </c>
      <c r="C14" s="1" t="s">
        <v>60</v>
      </c>
    </row>
    <row r="15" spans="1:11">
      <c r="A15" s="1">
        <v>12002</v>
      </c>
      <c r="B15" s="1" t="s">
        <v>359</v>
      </c>
      <c r="C15" s="1" t="s">
        <v>56</v>
      </c>
    </row>
    <row r="16" spans="1:11">
      <c r="A16" s="1">
        <v>12003</v>
      </c>
      <c r="B16" s="1" t="s">
        <v>358</v>
      </c>
      <c r="C16" s="1" t="s">
        <v>56</v>
      </c>
    </row>
    <row r="17" spans="1:3">
      <c r="A17" s="1">
        <v>12004</v>
      </c>
      <c r="B17" s="1" t="s">
        <v>10</v>
      </c>
      <c r="C17" s="1" t="s">
        <v>60</v>
      </c>
    </row>
    <row r="18" spans="1:3">
      <c r="A18" s="1">
        <v>12005</v>
      </c>
      <c r="B18" s="1" t="s">
        <v>357</v>
      </c>
      <c r="C18" s="1" t="s">
        <v>56</v>
      </c>
    </row>
    <row r="19" spans="1:3">
      <c r="A19" s="1">
        <v>12006</v>
      </c>
      <c r="B19" s="1" t="s">
        <v>356</v>
      </c>
      <c r="C19" s="1" t="s">
        <v>56</v>
      </c>
    </row>
    <row r="20" spans="1:3">
      <c r="A20" s="1">
        <v>12007</v>
      </c>
      <c r="B20" s="1" t="s">
        <v>355</v>
      </c>
      <c r="C20" s="1" t="s">
        <v>56</v>
      </c>
    </row>
    <row r="21" spans="1:3">
      <c r="A21" s="1">
        <v>12008</v>
      </c>
      <c r="B21" s="1" t="s">
        <v>354</v>
      </c>
      <c r="C21" s="1" t="s">
        <v>56</v>
      </c>
    </row>
    <row r="22" spans="1:3">
      <c r="A22" s="1">
        <v>12009</v>
      </c>
      <c r="B22" s="1" t="s">
        <v>353</v>
      </c>
      <c r="C22" s="1" t="s">
        <v>56</v>
      </c>
    </row>
    <row r="23" spans="1:3">
      <c r="A23" s="1">
        <v>12010</v>
      </c>
      <c r="B23" s="1" t="s">
        <v>352</v>
      </c>
      <c r="C23" s="1" t="s">
        <v>60</v>
      </c>
    </row>
    <row r="24" spans="1:3">
      <c r="A24" s="1">
        <v>12011</v>
      </c>
      <c r="B24" s="1" t="s">
        <v>351</v>
      </c>
      <c r="C24" s="1" t="s">
        <v>56</v>
      </c>
    </row>
    <row r="25" spans="1:3">
      <c r="A25" s="1">
        <v>13001</v>
      </c>
      <c r="B25" s="1" t="s">
        <v>350</v>
      </c>
      <c r="C25" s="1" t="s">
        <v>56</v>
      </c>
    </row>
    <row r="26" spans="1:3">
      <c r="A26" s="1">
        <v>13002</v>
      </c>
      <c r="B26" s="1" t="s">
        <v>349</v>
      </c>
      <c r="C26" s="1" t="s">
        <v>56</v>
      </c>
    </row>
    <row r="27" spans="1:3">
      <c r="A27" s="1">
        <v>13003</v>
      </c>
      <c r="B27" s="1" t="s">
        <v>348</v>
      </c>
      <c r="C27" s="1" t="s">
        <v>56</v>
      </c>
    </row>
    <row r="28" spans="1:3">
      <c r="A28" s="1">
        <v>13004</v>
      </c>
      <c r="B28" s="1" t="s">
        <v>347</v>
      </c>
      <c r="C28" s="1" t="s">
        <v>60</v>
      </c>
    </row>
    <row r="29" spans="1:3">
      <c r="A29" s="1">
        <v>13005</v>
      </c>
      <c r="B29" s="1" t="s">
        <v>346</v>
      </c>
      <c r="C29" s="1" t="s">
        <v>56</v>
      </c>
    </row>
    <row r="30" spans="1:3">
      <c r="A30" s="1">
        <v>13006</v>
      </c>
      <c r="B30" s="1" t="s">
        <v>345</v>
      </c>
      <c r="C30" s="1" t="s">
        <v>60</v>
      </c>
    </row>
    <row r="31" spans="1:3">
      <c r="A31" s="1">
        <v>13007</v>
      </c>
      <c r="B31" s="1" t="s">
        <v>344</v>
      </c>
      <c r="C31" s="1" t="s">
        <v>56</v>
      </c>
    </row>
    <row r="32" spans="1:3">
      <c r="A32" s="1">
        <v>13008</v>
      </c>
      <c r="B32" s="1" t="s">
        <v>343</v>
      </c>
      <c r="C32" s="1" t="s">
        <v>56</v>
      </c>
    </row>
    <row r="33" spans="1:3">
      <c r="A33" s="1">
        <v>13009</v>
      </c>
      <c r="B33" s="1" t="s">
        <v>342</v>
      </c>
      <c r="C33" s="1" t="s">
        <v>60</v>
      </c>
    </row>
    <row r="34" spans="1:3">
      <c r="A34" s="1">
        <v>13010</v>
      </c>
      <c r="B34" s="1" t="s">
        <v>341</v>
      </c>
      <c r="C34" s="1" t="s">
        <v>60</v>
      </c>
    </row>
    <row r="35" spans="1:3">
      <c r="A35" s="1">
        <v>24001</v>
      </c>
      <c r="B35" s="1" t="s">
        <v>340</v>
      </c>
      <c r="C35" s="1" t="s">
        <v>285</v>
      </c>
    </row>
    <row r="36" spans="1:3">
      <c r="A36" s="1">
        <v>24002</v>
      </c>
      <c r="B36" s="1" t="s">
        <v>12</v>
      </c>
      <c r="C36" s="1" t="s">
        <v>285</v>
      </c>
    </row>
    <row r="37" spans="1:3">
      <c r="A37" s="1">
        <v>24003</v>
      </c>
      <c r="B37" s="1" t="s">
        <v>339</v>
      </c>
      <c r="C37" s="1" t="s">
        <v>56</v>
      </c>
    </row>
    <row r="38" spans="1:3">
      <c r="A38" s="1">
        <v>24004</v>
      </c>
      <c r="B38" s="1" t="s">
        <v>338</v>
      </c>
      <c r="C38" s="1" t="s">
        <v>56</v>
      </c>
    </row>
    <row r="39" spans="1:3">
      <c r="A39" s="1">
        <v>24005</v>
      </c>
      <c r="B39" s="1" t="s">
        <v>337</v>
      </c>
      <c r="C39" s="1" t="s">
        <v>56</v>
      </c>
    </row>
    <row r="40" spans="1:3">
      <c r="A40" s="1">
        <v>24006</v>
      </c>
      <c r="B40" s="1" t="s">
        <v>13</v>
      </c>
      <c r="C40" s="1" t="s">
        <v>60</v>
      </c>
    </row>
    <row r="41" spans="1:3">
      <c r="A41" s="1">
        <v>24007</v>
      </c>
      <c r="B41" s="1" t="s">
        <v>336</v>
      </c>
      <c r="C41" s="1" t="s">
        <v>285</v>
      </c>
    </row>
    <row r="42" spans="1:3">
      <c r="A42" s="1">
        <v>24008</v>
      </c>
      <c r="B42" s="1" t="s">
        <v>335</v>
      </c>
      <c r="C42" s="1" t="s">
        <v>285</v>
      </c>
    </row>
    <row r="43" spans="1:3">
      <c r="A43" s="1">
        <v>24009</v>
      </c>
      <c r="B43" s="1" t="s">
        <v>334</v>
      </c>
      <c r="C43" s="1" t="s">
        <v>285</v>
      </c>
    </row>
    <row r="44" spans="1:3">
      <c r="A44" s="1">
        <v>24010</v>
      </c>
      <c r="B44" s="1" t="s">
        <v>333</v>
      </c>
      <c r="C44" s="1" t="s">
        <v>60</v>
      </c>
    </row>
    <row r="45" spans="1:3">
      <c r="A45" s="1">
        <v>24011</v>
      </c>
      <c r="B45" s="1" t="s">
        <v>332</v>
      </c>
      <c r="C45" s="1" t="s">
        <v>285</v>
      </c>
    </row>
    <row r="46" spans="1:3">
      <c r="A46" s="1">
        <v>24012</v>
      </c>
      <c r="B46" s="1" t="s">
        <v>331</v>
      </c>
      <c r="C46" s="1" t="s">
        <v>285</v>
      </c>
    </row>
    <row r="47" spans="1:3">
      <c r="A47" s="1">
        <v>24013</v>
      </c>
      <c r="B47" s="1" t="s">
        <v>14</v>
      </c>
      <c r="C47" s="1" t="s">
        <v>56</v>
      </c>
    </row>
    <row r="48" spans="1:3">
      <c r="A48" s="1">
        <v>24014</v>
      </c>
      <c r="B48" s="1" t="s">
        <v>15</v>
      </c>
      <c r="C48" s="1" t="s">
        <v>56</v>
      </c>
    </row>
    <row r="49" spans="1:3">
      <c r="A49" s="1">
        <v>24015</v>
      </c>
      <c r="B49" s="1" t="s">
        <v>16</v>
      </c>
      <c r="C49" s="1" t="s">
        <v>56</v>
      </c>
    </row>
    <row r="50" spans="1:3">
      <c r="A50" s="1">
        <v>24016</v>
      </c>
      <c r="B50" s="1" t="s">
        <v>330</v>
      </c>
      <c r="C50" s="1" t="s">
        <v>60</v>
      </c>
    </row>
    <row r="51" spans="1:3">
      <c r="A51" s="1">
        <v>24017</v>
      </c>
      <c r="B51" s="1" t="s">
        <v>329</v>
      </c>
      <c r="C51" s="1" t="s">
        <v>285</v>
      </c>
    </row>
    <row r="52" spans="1:3">
      <c r="A52" s="1">
        <v>24018</v>
      </c>
      <c r="B52" s="1" t="s">
        <v>328</v>
      </c>
      <c r="C52" s="1" t="s">
        <v>60</v>
      </c>
    </row>
    <row r="53" spans="1:3">
      <c r="A53" s="1">
        <v>24019</v>
      </c>
      <c r="B53" s="1" t="s">
        <v>327</v>
      </c>
      <c r="C53" s="1" t="s">
        <v>56</v>
      </c>
    </row>
    <row r="54" spans="1:3">
      <c r="A54" s="1">
        <v>24020</v>
      </c>
      <c r="B54" s="1" t="s">
        <v>326</v>
      </c>
      <c r="C54" s="1" t="s">
        <v>60</v>
      </c>
    </row>
    <row r="55" spans="1:3">
      <c r="A55" s="1">
        <v>24021</v>
      </c>
      <c r="B55" s="1" t="s">
        <v>17</v>
      </c>
      <c r="C55" s="1" t="s">
        <v>285</v>
      </c>
    </row>
    <row r="56" spans="1:3">
      <c r="A56" s="1">
        <v>24022</v>
      </c>
      <c r="B56" s="1" t="s">
        <v>325</v>
      </c>
      <c r="C56" s="1" t="s">
        <v>56</v>
      </c>
    </row>
    <row r="57" spans="1:3">
      <c r="A57" s="1">
        <v>24023</v>
      </c>
      <c r="B57" s="1" t="s">
        <v>324</v>
      </c>
      <c r="C57" s="1" t="s">
        <v>285</v>
      </c>
    </row>
    <row r="58" spans="1:3">
      <c r="A58" s="1">
        <v>24024</v>
      </c>
      <c r="B58" s="1" t="s">
        <v>323</v>
      </c>
      <c r="C58" s="1" t="s">
        <v>285</v>
      </c>
    </row>
    <row r="59" spans="1:3">
      <c r="A59" s="1">
        <v>24025</v>
      </c>
      <c r="B59" s="1" t="s">
        <v>322</v>
      </c>
      <c r="C59" s="1" t="s">
        <v>56</v>
      </c>
    </row>
    <row r="60" spans="1:3">
      <c r="A60" s="1">
        <v>24026</v>
      </c>
      <c r="B60" s="1" t="s">
        <v>321</v>
      </c>
      <c r="C60" s="1" t="s">
        <v>56</v>
      </c>
    </row>
    <row r="61" spans="1:3">
      <c r="A61" s="1">
        <v>24027</v>
      </c>
      <c r="B61" s="1" t="s">
        <v>320</v>
      </c>
      <c r="C61" s="1" t="s">
        <v>56</v>
      </c>
    </row>
    <row r="62" spans="1:3">
      <c r="A62" s="1">
        <v>24028</v>
      </c>
      <c r="B62" s="1" t="s">
        <v>319</v>
      </c>
      <c r="C62" s="1" t="s">
        <v>56</v>
      </c>
    </row>
    <row r="63" spans="1:3">
      <c r="A63" s="1">
        <v>24029</v>
      </c>
      <c r="B63" s="1" t="s">
        <v>318</v>
      </c>
      <c r="C63" s="1" t="s">
        <v>285</v>
      </c>
    </row>
    <row r="64" spans="1:3">
      <c r="A64" s="1">
        <v>24030</v>
      </c>
      <c r="B64" s="1" t="s">
        <v>317</v>
      </c>
      <c r="C64" s="1" t="s">
        <v>285</v>
      </c>
    </row>
    <row r="65" spans="1:3">
      <c r="A65" s="1">
        <v>24031</v>
      </c>
      <c r="B65" s="1" t="s">
        <v>316</v>
      </c>
      <c r="C65" s="1" t="s">
        <v>285</v>
      </c>
    </row>
    <row r="66" spans="1:3">
      <c r="A66" s="1">
        <v>24032</v>
      </c>
      <c r="B66" s="1" t="s">
        <v>315</v>
      </c>
      <c r="C66" s="1" t="s">
        <v>285</v>
      </c>
    </row>
    <row r="67" spans="1:3">
      <c r="A67" s="1">
        <v>24033</v>
      </c>
      <c r="B67" s="1" t="s">
        <v>314</v>
      </c>
      <c r="C67" s="1" t="s">
        <v>285</v>
      </c>
    </row>
    <row r="68" spans="1:3">
      <c r="A68" s="1">
        <v>24034</v>
      </c>
      <c r="B68" s="1" t="s">
        <v>20</v>
      </c>
      <c r="C68" s="1" t="s">
        <v>56</v>
      </c>
    </row>
    <row r="69" spans="1:3">
      <c r="A69" s="1">
        <v>24035</v>
      </c>
      <c r="B69" s="1" t="s">
        <v>313</v>
      </c>
      <c r="C69" s="1" t="s">
        <v>56</v>
      </c>
    </row>
    <row r="70" spans="1:3">
      <c r="A70" s="1">
        <v>24036</v>
      </c>
      <c r="B70" s="1" t="s">
        <v>312</v>
      </c>
      <c r="C70" s="1" t="s">
        <v>285</v>
      </c>
    </row>
    <row r="71" spans="1:3">
      <c r="A71" s="1">
        <v>24037</v>
      </c>
      <c r="B71" s="1" t="s">
        <v>311</v>
      </c>
      <c r="C71" s="1" t="s">
        <v>56</v>
      </c>
    </row>
    <row r="72" spans="1:3">
      <c r="A72" s="1">
        <v>24038</v>
      </c>
      <c r="B72" s="1" t="s">
        <v>21</v>
      </c>
      <c r="C72" s="1" t="s">
        <v>56</v>
      </c>
    </row>
    <row r="73" spans="1:3">
      <c r="A73" s="1">
        <v>24039</v>
      </c>
      <c r="B73" s="1" t="s">
        <v>310</v>
      </c>
      <c r="C73" s="1" t="s">
        <v>285</v>
      </c>
    </row>
    <row r="74" spans="1:3">
      <c r="A74" s="1">
        <v>24040</v>
      </c>
      <c r="B74" s="1" t="s">
        <v>309</v>
      </c>
      <c r="C74" s="1" t="s">
        <v>60</v>
      </c>
    </row>
    <row r="75" spans="1:3">
      <c r="A75" s="1">
        <v>24041</v>
      </c>
      <c r="B75" s="1" t="s">
        <v>22</v>
      </c>
      <c r="C75" s="1" t="s">
        <v>56</v>
      </c>
    </row>
    <row r="76" spans="1:3">
      <c r="A76" s="1">
        <v>24042</v>
      </c>
      <c r="B76" s="1" t="s">
        <v>23</v>
      </c>
      <c r="C76" s="1" t="s">
        <v>285</v>
      </c>
    </row>
    <row r="77" spans="1:3">
      <c r="A77" s="1">
        <v>24043</v>
      </c>
      <c r="B77" s="1" t="s">
        <v>308</v>
      </c>
      <c r="C77" s="1" t="s">
        <v>56</v>
      </c>
    </row>
    <row r="78" spans="1:3">
      <c r="A78" s="1">
        <v>24044</v>
      </c>
      <c r="B78" s="1" t="s">
        <v>307</v>
      </c>
      <c r="C78" s="1" t="s">
        <v>60</v>
      </c>
    </row>
    <row r="79" spans="1:3">
      <c r="A79" s="1">
        <v>24045</v>
      </c>
      <c r="B79" s="1" t="s">
        <v>24</v>
      </c>
      <c r="C79" s="1" t="s">
        <v>56</v>
      </c>
    </row>
    <row r="80" spans="1:3">
      <c r="A80" s="1">
        <v>24046</v>
      </c>
      <c r="B80" s="1" t="s">
        <v>306</v>
      </c>
      <c r="C80" s="1" t="s">
        <v>60</v>
      </c>
    </row>
    <row r="81" spans="1:3">
      <c r="A81" s="1">
        <v>24047</v>
      </c>
      <c r="B81" s="1" t="s">
        <v>305</v>
      </c>
      <c r="C81" s="1" t="s">
        <v>285</v>
      </c>
    </row>
    <row r="82" spans="1:3">
      <c r="A82" s="1">
        <v>24048</v>
      </c>
      <c r="B82" s="1" t="s">
        <v>304</v>
      </c>
      <c r="C82" s="1" t="s">
        <v>56</v>
      </c>
    </row>
    <row r="83" spans="1:3">
      <c r="A83" s="1">
        <v>24049</v>
      </c>
      <c r="B83" s="1" t="s">
        <v>303</v>
      </c>
      <c r="C83" s="1" t="s">
        <v>285</v>
      </c>
    </row>
    <row r="84" spans="1:3">
      <c r="A84" s="1">
        <v>24050</v>
      </c>
      <c r="B84" s="1" t="s">
        <v>302</v>
      </c>
      <c r="C84" s="1" t="s">
        <v>285</v>
      </c>
    </row>
    <row r="85" spans="1:3">
      <c r="A85" s="1">
        <v>24051</v>
      </c>
      <c r="B85" s="1" t="s">
        <v>301</v>
      </c>
      <c r="C85" s="1" t="s">
        <v>285</v>
      </c>
    </row>
    <row r="86" spans="1:3">
      <c r="A86" s="1">
        <v>24052</v>
      </c>
      <c r="B86" s="1" t="s">
        <v>300</v>
      </c>
      <c r="C86" s="1" t="s">
        <v>56</v>
      </c>
    </row>
    <row r="87" spans="1:3">
      <c r="A87" s="1">
        <v>24053</v>
      </c>
      <c r="B87" s="1" t="s">
        <v>299</v>
      </c>
      <c r="C87" s="1" t="s">
        <v>56</v>
      </c>
    </row>
    <row r="88" spans="1:3">
      <c r="A88" s="1">
        <v>24054</v>
      </c>
      <c r="B88" s="1" t="s">
        <v>25</v>
      </c>
      <c r="C88" s="1" t="s">
        <v>56</v>
      </c>
    </row>
    <row r="89" spans="1:3">
      <c r="A89" s="1">
        <v>24055</v>
      </c>
      <c r="B89" s="1" t="s">
        <v>26</v>
      </c>
      <c r="C89" s="1" t="s">
        <v>285</v>
      </c>
    </row>
    <row r="90" spans="1:3">
      <c r="A90" s="1">
        <v>24056</v>
      </c>
      <c r="B90" s="1" t="s">
        <v>27</v>
      </c>
      <c r="C90" s="1" t="s">
        <v>56</v>
      </c>
    </row>
    <row r="91" spans="1:3">
      <c r="A91" s="1">
        <v>24057</v>
      </c>
      <c r="B91" s="1" t="s">
        <v>298</v>
      </c>
      <c r="C91" s="1" t="s">
        <v>56</v>
      </c>
    </row>
    <row r="92" spans="1:3">
      <c r="A92" s="1">
        <v>24058</v>
      </c>
      <c r="B92" s="1" t="s">
        <v>297</v>
      </c>
      <c r="C92" s="1" t="s">
        <v>60</v>
      </c>
    </row>
    <row r="93" spans="1:3">
      <c r="A93" s="1">
        <v>24059</v>
      </c>
      <c r="B93" s="1" t="s">
        <v>296</v>
      </c>
      <c r="C93" s="1" t="s">
        <v>56</v>
      </c>
    </row>
    <row r="94" spans="1:3">
      <c r="A94" s="1">
        <v>24060</v>
      </c>
      <c r="B94" s="1" t="s">
        <v>295</v>
      </c>
      <c r="C94" s="1" t="s">
        <v>285</v>
      </c>
    </row>
    <row r="95" spans="1:3">
      <c r="A95" s="1">
        <v>24061</v>
      </c>
      <c r="B95" s="1" t="s">
        <v>28</v>
      </c>
      <c r="C95" s="1" t="s">
        <v>60</v>
      </c>
    </row>
    <row r="96" spans="1:3">
      <c r="A96" s="1">
        <v>24062</v>
      </c>
      <c r="B96" s="1" t="s">
        <v>294</v>
      </c>
      <c r="C96" s="1" t="s">
        <v>285</v>
      </c>
    </row>
    <row r="97" spans="1:3">
      <c r="A97" s="1">
        <v>24063</v>
      </c>
      <c r="B97" s="1" t="s">
        <v>293</v>
      </c>
      <c r="C97" s="1" t="s">
        <v>285</v>
      </c>
    </row>
    <row r="98" spans="1:3">
      <c r="A98" s="1">
        <v>24064</v>
      </c>
      <c r="B98" s="1" t="s">
        <v>292</v>
      </c>
      <c r="C98" s="1" t="s">
        <v>285</v>
      </c>
    </row>
    <row r="99" spans="1:3">
      <c r="A99" s="1">
        <v>24065</v>
      </c>
      <c r="B99" s="1" t="s">
        <v>29</v>
      </c>
      <c r="C99" s="1" t="s">
        <v>54</v>
      </c>
    </row>
    <row r="100" spans="1:3">
      <c r="A100" s="1">
        <v>24066</v>
      </c>
      <c r="B100" s="1" t="s">
        <v>30</v>
      </c>
      <c r="C100" s="1" t="s">
        <v>285</v>
      </c>
    </row>
    <row r="101" spans="1:3">
      <c r="A101" s="1">
        <v>24067</v>
      </c>
      <c r="B101" s="1" t="s">
        <v>291</v>
      </c>
      <c r="C101" s="1" t="s">
        <v>285</v>
      </c>
    </row>
    <row r="102" spans="1:3">
      <c r="A102" s="1">
        <v>24068</v>
      </c>
      <c r="B102" s="1" t="s">
        <v>290</v>
      </c>
      <c r="C102" s="1" t="s">
        <v>56</v>
      </c>
    </row>
    <row r="103" spans="1:3">
      <c r="A103" s="1">
        <v>24069</v>
      </c>
      <c r="B103" s="1" t="s">
        <v>289</v>
      </c>
      <c r="C103" s="1" t="s">
        <v>56</v>
      </c>
    </row>
    <row r="104" spans="1:3">
      <c r="A104" s="1">
        <v>24070</v>
      </c>
      <c r="B104" s="1" t="s">
        <v>32</v>
      </c>
      <c r="C104" s="1" t="s">
        <v>56</v>
      </c>
    </row>
    <row r="105" spans="1:3">
      <c r="A105" s="1">
        <v>24071</v>
      </c>
      <c r="B105" s="1" t="s">
        <v>33</v>
      </c>
      <c r="C105" s="1" t="s">
        <v>285</v>
      </c>
    </row>
    <row r="106" spans="1:3">
      <c r="A106" s="1">
        <v>24072</v>
      </c>
      <c r="B106" s="1" t="s">
        <v>288</v>
      </c>
      <c r="C106" s="1" t="s">
        <v>56</v>
      </c>
    </row>
    <row r="107" spans="1:3">
      <c r="A107" s="1">
        <v>24073</v>
      </c>
      <c r="B107" s="1" t="s">
        <v>287</v>
      </c>
      <c r="C107" s="1" t="s">
        <v>285</v>
      </c>
    </row>
    <row r="108" spans="1:3">
      <c r="A108" s="1">
        <v>24074</v>
      </c>
      <c r="B108" s="1" t="s">
        <v>286</v>
      </c>
      <c r="C108" s="1" t="s">
        <v>285</v>
      </c>
    </row>
    <row r="109" spans="1:3">
      <c r="A109" s="1">
        <v>24075</v>
      </c>
      <c r="B109" s="1" t="s">
        <v>34</v>
      </c>
      <c r="C109" s="1" t="s">
        <v>285</v>
      </c>
    </row>
    <row r="110" spans="1:3">
      <c r="A110" s="1">
        <v>24076</v>
      </c>
      <c r="B110" s="1" t="s">
        <v>284</v>
      </c>
      <c r="C110" s="1" t="s">
        <v>56</v>
      </c>
    </row>
    <row r="111" spans="1:3">
      <c r="A111" s="1">
        <v>24077</v>
      </c>
      <c r="B111" s="1" t="s">
        <v>283</v>
      </c>
      <c r="C111" s="1" t="s">
        <v>56</v>
      </c>
    </row>
    <row r="112" spans="1:3">
      <c r="A112" s="1">
        <v>24078</v>
      </c>
      <c r="B112" s="1" t="s">
        <v>282</v>
      </c>
      <c r="C112" s="1" t="s">
        <v>56</v>
      </c>
    </row>
    <row r="113" spans="1:3">
      <c r="A113" s="1">
        <v>35001</v>
      </c>
      <c r="B113" s="1" t="s">
        <v>35</v>
      </c>
      <c r="C113" s="1" t="s">
        <v>56</v>
      </c>
    </row>
    <row r="114" spans="1:3">
      <c r="A114" s="1">
        <v>35002</v>
      </c>
      <c r="B114" s="1" t="s">
        <v>36</v>
      </c>
      <c r="C114" s="1" t="s">
        <v>60</v>
      </c>
    </row>
    <row r="115" spans="1:3">
      <c r="A115" s="1">
        <v>35003</v>
      </c>
      <c r="B115" s="1" t="s">
        <v>281</v>
      </c>
      <c r="C115" s="1" t="s">
        <v>56</v>
      </c>
    </row>
    <row r="116" spans="1:3">
      <c r="A116" s="1">
        <v>35004</v>
      </c>
      <c r="B116" s="1" t="s">
        <v>37</v>
      </c>
      <c r="C116" s="1" t="s">
        <v>60</v>
      </c>
    </row>
    <row r="117" spans="1:3">
      <c r="A117" s="1">
        <v>35005</v>
      </c>
      <c r="B117" s="1" t="s">
        <v>280</v>
      </c>
      <c r="C117" s="1" t="s">
        <v>60</v>
      </c>
    </row>
    <row r="118" spans="1:3">
      <c r="A118" s="1">
        <v>35006</v>
      </c>
      <c r="B118" s="1" t="s">
        <v>279</v>
      </c>
      <c r="C118" s="1" t="s">
        <v>60</v>
      </c>
    </row>
    <row r="119" spans="1:3">
      <c r="A119" s="1">
        <v>35007</v>
      </c>
      <c r="B119" s="1" t="s">
        <v>278</v>
      </c>
      <c r="C119" s="1" t="s">
        <v>56</v>
      </c>
    </row>
    <row r="120" spans="1:3">
      <c r="A120" s="1">
        <v>35008</v>
      </c>
      <c r="B120" s="1" t="s">
        <v>277</v>
      </c>
      <c r="C120" s="1" t="s">
        <v>60</v>
      </c>
    </row>
    <row r="121" spans="1:3">
      <c r="A121" s="1">
        <v>35009</v>
      </c>
      <c r="B121" s="1" t="s">
        <v>276</v>
      </c>
      <c r="C121" s="1" t="s">
        <v>56</v>
      </c>
    </row>
    <row r="122" spans="1:3">
      <c r="A122" s="1">
        <v>35010</v>
      </c>
      <c r="B122" s="1" t="s">
        <v>275</v>
      </c>
      <c r="C122" s="1" t="s">
        <v>56</v>
      </c>
    </row>
    <row r="123" spans="1:3">
      <c r="A123" s="1">
        <v>35011</v>
      </c>
      <c r="B123" s="1" t="s">
        <v>274</v>
      </c>
      <c r="C123" s="1" t="s">
        <v>56</v>
      </c>
    </row>
    <row r="124" spans="1:3">
      <c r="A124" s="1">
        <v>35012</v>
      </c>
      <c r="B124" s="1" t="s">
        <v>273</v>
      </c>
      <c r="C124" s="1" t="s">
        <v>56</v>
      </c>
    </row>
    <row r="125" spans="1:3">
      <c r="A125" s="1">
        <v>35013</v>
      </c>
      <c r="B125" s="1" t="s">
        <v>272</v>
      </c>
      <c r="C125" s="1" t="s">
        <v>56</v>
      </c>
    </row>
    <row r="126" spans="1:3">
      <c r="A126" s="1">
        <v>35014</v>
      </c>
      <c r="B126" s="1" t="s">
        <v>271</v>
      </c>
      <c r="C126" s="1" t="s">
        <v>56</v>
      </c>
    </row>
    <row r="127" spans="1:3">
      <c r="A127" s="1">
        <v>35015</v>
      </c>
      <c r="B127" s="1" t="s">
        <v>270</v>
      </c>
      <c r="C127" s="1" t="s">
        <v>60</v>
      </c>
    </row>
    <row r="128" spans="1:3">
      <c r="A128" s="1">
        <v>35016</v>
      </c>
      <c r="B128" s="1" t="s">
        <v>269</v>
      </c>
      <c r="C128" s="1" t="s">
        <v>60</v>
      </c>
    </row>
    <row r="129" spans="1:3">
      <c r="A129" s="1">
        <v>35017</v>
      </c>
      <c r="B129" s="1" t="s">
        <v>268</v>
      </c>
      <c r="C129" s="1" t="s">
        <v>56</v>
      </c>
    </row>
    <row r="130" spans="1:3">
      <c r="A130" s="1">
        <v>35018</v>
      </c>
      <c r="B130" s="1" t="s">
        <v>267</v>
      </c>
      <c r="C130" s="1" t="s">
        <v>56</v>
      </c>
    </row>
    <row r="131" spans="1:3">
      <c r="A131" s="1">
        <v>35019</v>
      </c>
      <c r="B131" s="1" t="s">
        <v>266</v>
      </c>
      <c r="C131" s="1" t="s">
        <v>56</v>
      </c>
    </row>
    <row r="132" spans="1:3">
      <c r="A132" s="1">
        <v>35020</v>
      </c>
      <c r="B132" s="1" t="s">
        <v>265</v>
      </c>
      <c r="C132" s="1" t="s">
        <v>60</v>
      </c>
    </row>
    <row r="133" spans="1:3">
      <c r="A133" s="1">
        <v>35021</v>
      </c>
      <c r="B133" s="1" t="s">
        <v>264</v>
      </c>
      <c r="C133" s="1" t="s">
        <v>60</v>
      </c>
    </row>
    <row r="134" spans="1:3">
      <c r="A134" s="1">
        <v>35022</v>
      </c>
      <c r="B134" s="1" t="s">
        <v>263</v>
      </c>
      <c r="C134" s="1" t="s">
        <v>56</v>
      </c>
    </row>
    <row r="135" spans="1:3">
      <c r="A135" s="1">
        <v>35023</v>
      </c>
      <c r="B135" s="1" t="s">
        <v>262</v>
      </c>
      <c r="C135" s="1" t="s">
        <v>56</v>
      </c>
    </row>
    <row r="136" spans="1:3">
      <c r="A136" s="1">
        <v>35024</v>
      </c>
      <c r="B136" s="1" t="s">
        <v>261</v>
      </c>
      <c r="C136" s="1" t="s">
        <v>56</v>
      </c>
    </row>
    <row r="137" spans="1:3">
      <c r="A137" s="1">
        <v>35025</v>
      </c>
      <c r="B137" s="1" t="s">
        <v>260</v>
      </c>
      <c r="C137" s="1" t="s">
        <v>60</v>
      </c>
    </row>
    <row r="138" spans="1:3">
      <c r="A138" s="1">
        <v>35026</v>
      </c>
      <c r="B138" s="1" t="s">
        <v>259</v>
      </c>
      <c r="C138" s="1" t="s">
        <v>56</v>
      </c>
    </row>
    <row r="139" spans="1:3">
      <c r="A139" s="1">
        <v>35027</v>
      </c>
      <c r="B139" s="1" t="s">
        <v>258</v>
      </c>
      <c r="C139" s="1" t="s">
        <v>60</v>
      </c>
    </row>
    <row r="140" spans="1:3">
      <c r="A140" s="1">
        <v>35028</v>
      </c>
      <c r="B140" s="1" t="s">
        <v>257</v>
      </c>
      <c r="C140" s="1" t="s">
        <v>60</v>
      </c>
    </row>
    <row r="141" spans="1:3">
      <c r="A141" s="1">
        <v>35029</v>
      </c>
      <c r="B141" s="1" t="s">
        <v>256</v>
      </c>
      <c r="C141" s="1" t="s">
        <v>56</v>
      </c>
    </row>
    <row r="142" spans="1:3">
      <c r="A142" s="1">
        <v>35030</v>
      </c>
      <c r="B142" s="1" t="s">
        <v>255</v>
      </c>
      <c r="C142" s="1" t="s">
        <v>56</v>
      </c>
    </row>
    <row r="143" spans="1:3">
      <c r="A143" s="1">
        <v>35031</v>
      </c>
      <c r="B143" s="1" t="s">
        <v>254</v>
      </c>
      <c r="C143" s="1" t="s">
        <v>56</v>
      </c>
    </row>
    <row r="144" spans="1:3">
      <c r="A144" s="1">
        <v>35032</v>
      </c>
      <c r="B144" s="1" t="s">
        <v>253</v>
      </c>
      <c r="C144" s="1" t="s">
        <v>60</v>
      </c>
    </row>
    <row r="145" spans="1:3">
      <c r="A145" s="1">
        <v>35033</v>
      </c>
      <c r="B145" s="1" t="s">
        <v>252</v>
      </c>
      <c r="C145" s="1" t="s">
        <v>56</v>
      </c>
    </row>
    <row r="146" spans="1:3">
      <c r="A146" s="1">
        <v>35034</v>
      </c>
      <c r="B146" s="1" t="s">
        <v>251</v>
      </c>
      <c r="C146" s="1" t="s">
        <v>60</v>
      </c>
    </row>
    <row r="147" spans="1:3">
      <c r="A147" s="1">
        <v>35035</v>
      </c>
      <c r="B147" s="1" t="s">
        <v>250</v>
      </c>
      <c r="C147" s="1" t="s">
        <v>60</v>
      </c>
    </row>
    <row r="148" spans="1:3">
      <c r="A148" s="1">
        <v>35036</v>
      </c>
      <c r="B148" s="1" t="s">
        <v>249</v>
      </c>
      <c r="C148" s="1" t="s">
        <v>54</v>
      </c>
    </row>
    <row r="149" spans="1:3">
      <c r="A149" s="1">
        <v>35037</v>
      </c>
      <c r="B149" s="1" t="s">
        <v>248</v>
      </c>
      <c r="C149" s="1" t="s">
        <v>56</v>
      </c>
    </row>
    <row r="150" spans="1:3">
      <c r="A150" s="1">
        <v>35038</v>
      </c>
      <c r="B150" s="1" t="s">
        <v>247</v>
      </c>
      <c r="C150" s="1" t="s">
        <v>56</v>
      </c>
    </row>
    <row r="151" spans="1:3">
      <c r="A151" s="1">
        <v>35039</v>
      </c>
      <c r="B151" s="1" t="s">
        <v>246</v>
      </c>
      <c r="C151" s="1" t="s">
        <v>56</v>
      </c>
    </row>
    <row r="152" spans="1:3">
      <c r="A152" s="1">
        <v>35040</v>
      </c>
      <c r="B152" s="1" t="s">
        <v>245</v>
      </c>
      <c r="C152" s="1" t="s">
        <v>60</v>
      </c>
    </row>
    <row r="153" spans="1:3">
      <c r="A153" s="1">
        <v>35041</v>
      </c>
      <c r="B153" s="1" t="s">
        <v>244</v>
      </c>
      <c r="C153" s="1" t="s">
        <v>56</v>
      </c>
    </row>
    <row r="154" spans="1:3">
      <c r="A154" s="1">
        <v>35042</v>
      </c>
      <c r="B154" s="1" t="s">
        <v>243</v>
      </c>
      <c r="C154" s="1" t="s">
        <v>60</v>
      </c>
    </row>
    <row r="155" spans="1:3">
      <c r="A155" s="1">
        <v>35043</v>
      </c>
      <c r="B155" s="1" t="s">
        <v>242</v>
      </c>
      <c r="C155" s="1" t="s">
        <v>56</v>
      </c>
    </row>
    <row r="156" spans="1:3">
      <c r="A156" s="1">
        <v>35044</v>
      </c>
      <c r="B156" s="1" t="s">
        <v>241</v>
      </c>
      <c r="C156" s="1" t="s">
        <v>54</v>
      </c>
    </row>
    <row r="157" spans="1:3">
      <c r="A157" s="1">
        <v>35045</v>
      </c>
      <c r="B157" s="1" t="s">
        <v>240</v>
      </c>
      <c r="C157" s="1" t="s">
        <v>60</v>
      </c>
    </row>
    <row r="158" spans="1:3">
      <c r="A158" s="1">
        <v>35046</v>
      </c>
      <c r="B158" s="1" t="s">
        <v>239</v>
      </c>
      <c r="C158" s="1" t="s">
        <v>56</v>
      </c>
    </row>
    <row r="159" spans="1:3">
      <c r="A159" s="1">
        <v>35047</v>
      </c>
      <c r="B159" s="1" t="s">
        <v>238</v>
      </c>
      <c r="C159" s="1" t="s">
        <v>60</v>
      </c>
    </row>
    <row r="160" spans="1:3">
      <c r="A160" s="1">
        <v>35048</v>
      </c>
      <c r="B160" s="1" t="s">
        <v>237</v>
      </c>
      <c r="C160" s="1" t="s">
        <v>71</v>
      </c>
    </row>
    <row r="161" spans="1:3">
      <c r="A161" s="1">
        <v>35049</v>
      </c>
      <c r="B161" s="1" t="s">
        <v>236</v>
      </c>
      <c r="C161" s="1" t="s">
        <v>56</v>
      </c>
    </row>
    <row r="162" spans="1:3">
      <c r="A162" s="1">
        <v>35050</v>
      </c>
      <c r="B162" s="1" t="s">
        <v>235</v>
      </c>
      <c r="C162" s="1" t="s">
        <v>56</v>
      </c>
    </row>
    <row r="163" spans="1:3">
      <c r="A163" s="1">
        <v>35051</v>
      </c>
      <c r="B163" s="1" t="s">
        <v>234</v>
      </c>
      <c r="C163" s="1" t="s">
        <v>60</v>
      </c>
    </row>
    <row r="164" spans="1:3">
      <c r="A164" s="1">
        <v>35052</v>
      </c>
      <c r="B164" s="1" t="s">
        <v>45</v>
      </c>
      <c r="C164" s="1" t="s">
        <v>60</v>
      </c>
    </row>
    <row r="165" spans="1:3">
      <c r="A165" s="1">
        <v>35053</v>
      </c>
      <c r="B165" s="1" t="s">
        <v>233</v>
      </c>
      <c r="C165" s="1" t="s">
        <v>56</v>
      </c>
    </row>
    <row r="166" spans="1:3">
      <c r="A166" s="1">
        <v>35054</v>
      </c>
      <c r="B166" s="1" t="s">
        <v>232</v>
      </c>
      <c r="C166" s="1" t="s">
        <v>54</v>
      </c>
    </row>
    <row r="167" spans="1:3">
      <c r="A167" s="1">
        <v>35055</v>
      </c>
      <c r="B167" s="1" t="s">
        <v>231</v>
      </c>
      <c r="C167" s="1" t="s">
        <v>56</v>
      </c>
    </row>
    <row r="168" spans="1:3">
      <c r="A168" s="1">
        <v>35056</v>
      </c>
      <c r="B168" s="1" t="s">
        <v>230</v>
      </c>
      <c r="C168" s="1" t="s">
        <v>56</v>
      </c>
    </row>
    <row r="169" spans="1:3">
      <c r="A169" s="1">
        <v>35057</v>
      </c>
      <c r="B169" s="1" t="s">
        <v>229</v>
      </c>
      <c r="C169" s="1" t="s">
        <v>56</v>
      </c>
    </row>
    <row r="170" spans="1:3">
      <c r="A170" s="1">
        <v>35058</v>
      </c>
      <c r="B170" s="1" t="s">
        <v>228</v>
      </c>
      <c r="C170" s="1" t="s">
        <v>56</v>
      </c>
    </row>
    <row r="171" spans="1:3">
      <c r="A171" s="1">
        <v>35059</v>
      </c>
      <c r="B171" s="1" t="s">
        <v>227</v>
      </c>
      <c r="C171" s="1" t="s">
        <v>60</v>
      </c>
    </row>
    <row r="172" spans="1:3">
      <c r="A172" s="1">
        <v>35060</v>
      </c>
      <c r="B172" s="1" t="s">
        <v>226</v>
      </c>
      <c r="C172" s="1" t="s">
        <v>56</v>
      </c>
    </row>
    <row r="173" spans="1:3">
      <c r="A173" s="1">
        <v>35061</v>
      </c>
      <c r="B173" s="1" t="s">
        <v>225</v>
      </c>
      <c r="C173" s="1" t="s">
        <v>56</v>
      </c>
    </row>
    <row r="174" spans="1:3">
      <c r="A174" s="1">
        <v>35062</v>
      </c>
      <c r="B174" s="1" t="s">
        <v>224</v>
      </c>
      <c r="C174" s="1" t="s">
        <v>56</v>
      </c>
    </row>
    <row r="175" spans="1:3">
      <c r="A175" s="1">
        <v>35063</v>
      </c>
      <c r="B175" s="1" t="s">
        <v>223</v>
      </c>
      <c r="C175" s="1" t="s">
        <v>56</v>
      </c>
    </row>
    <row r="176" spans="1:3">
      <c r="A176" s="1">
        <v>35064</v>
      </c>
      <c r="B176" s="1" t="s">
        <v>222</v>
      </c>
      <c r="C176" s="1" t="s">
        <v>56</v>
      </c>
    </row>
    <row r="177" spans="1:3">
      <c r="A177" s="1">
        <v>35065</v>
      </c>
      <c r="B177" s="1" t="s">
        <v>221</v>
      </c>
      <c r="C177" s="1" t="s">
        <v>56</v>
      </c>
    </row>
    <row r="178" spans="1:3">
      <c r="A178" s="1">
        <v>35066</v>
      </c>
      <c r="B178" s="1" t="s">
        <v>220</v>
      </c>
      <c r="C178" s="1" t="s">
        <v>56</v>
      </c>
    </row>
    <row r="179" spans="1:3">
      <c r="A179" s="1">
        <v>35067</v>
      </c>
      <c r="B179" s="1" t="s">
        <v>219</v>
      </c>
      <c r="C179" s="1" t="s">
        <v>56</v>
      </c>
    </row>
    <row r="180" spans="1:3">
      <c r="A180" s="1">
        <v>35068</v>
      </c>
      <c r="B180" s="1" t="s">
        <v>218</v>
      </c>
      <c r="C180" s="1" t="s">
        <v>56</v>
      </c>
    </row>
    <row r="181" spans="1:3">
      <c r="A181" s="1">
        <v>35069</v>
      </c>
      <c r="B181" s="1" t="s">
        <v>217</v>
      </c>
      <c r="C181" s="1" t="s">
        <v>60</v>
      </c>
    </row>
    <row r="182" spans="1:3">
      <c r="A182" s="1">
        <v>35070</v>
      </c>
      <c r="B182" s="1" t="s">
        <v>216</v>
      </c>
      <c r="C182" s="1" t="s">
        <v>60</v>
      </c>
    </row>
    <row r="183" spans="1:3">
      <c r="A183" s="1">
        <v>35071</v>
      </c>
      <c r="B183" s="1" t="s">
        <v>215</v>
      </c>
      <c r="C183" s="1" t="s">
        <v>60</v>
      </c>
    </row>
    <row r="184" spans="1:3">
      <c r="A184" s="1">
        <v>35072</v>
      </c>
      <c r="B184" s="1" t="s">
        <v>214</v>
      </c>
      <c r="C184" s="1" t="s">
        <v>60</v>
      </c>
    </row>
    <row r="185" spans="1:3">
      <c r="A185" s="1">
        <v>35073</v>
      </c>
      <c r="B185" s="1" t="s">
        <v>213</v>
      </c>
      <c r="C185" s="1" t="s">
        <v>56</v>
      </c>
    </row>
    <row r="186" spans="1:3">
      <c r="A186" s="1">
        <v>35074</v>
      </c>
      <c r="B186" s="1" t="s">
        <v>212</v>
      </c>
      <c r="C186" s="1" t="s">
        <v>60</v>
      </c>
    </row>
    <row r="187" spans="1:3">
      <c r="A187" s="1">
        <v>35075</v>
      </c>
      <c r="B187" s="1" t="s">
        <v>211</v>
      </c>
      <c r="C187" s="1" t="s">
        <v>56</v>
      </c>
    </row>
    <row r="188" spans="1:3">
      <c r="A188" s="1">
        <v>35076</v>
      </c>
      <c r="B188" s="1" t="s">
        <v>210</v>
      </c>
      <c r="C188" s="1" t="s">
        <v>56</v>
      </c>
    </row>
    <row r="189" spans="1:3">
      <c r="A189" s="1">
        <v>35077</v>
      </c>
      <c r="B189" s="1" t="s">
        <v>209</v>
      </c>
      <c r="C189" s="1" t="s">
        <v>56</v>
      </c>
    </row>
    <row r="190" spans="1:3">
      <c r="A190" s="1">
        <v>35078</v>
      </c>
      <c r="B190" s="1" t="s">
        <v>208</v>
      </c>
      <c r="C190" s="1" t="s">
        <v>60</v>
      </c>
    </row>
    <row r="191" spans="1:3">
      <c r="A191" s="1">
        <v>35079</v>
      </c>
      <c r="B191" s="1" t="s">
        <v>207</v>
      </c>
      <c r="C191" s="1" t="s">
        <v>56</v>
      </c>
    </row>
    <row r="192" spans="1:3">
      <c r="A192" s="1">
        <v>35080</v>
      </c>
      <c r="B192" s="1" t="s">
        <v>206</v>
      </c>
      <c r="C192" s="1" t="s">
        <v>56</v>
      </c>
    </row>
    <row r="193" spans="1:3">
      <c r="A193" s="1">
        <v>35081</v>
      </c>
      <c r="B193" s="1" t="s">
        <v>205</v>
      </c>
      <c r="C193" s="1" t="s">
        <v>56</v>
      </c>
    </row>
    <row r="194" spans="1:3">
      <c r="A194" s="1">
        <v>35082</v>
      </c>
      <c r="B194" s="1" t="s">
        <v>204</v>
      </c>
      <c r="C194" s="1" t="s">
        <v>56</v>
      </c>
    </row>
    <row r="195" spans="1:3">
      <c r="A195" s="1">
        <v>35083</v>
      </c>
      <c r="B195" s="1" t="s">
        <v>203</v>
      </c>
      <c r="C195" s="1" t="s">
        <v>60</v>
      </c>
    </row>
    <row r="196" spans="1:3">
      <c r="A196" s="1">
        <v>35084</v>
      </c>
      <c r="B196" s="1" t="s">
        <v>202</v>
      </c>
      <c r="C196" s="1" t="s">
        <v>60</v>
      </c>
    </row>
    <row r="197" spans="1:3">
      <c r="A197" s="1">
        <v>35085</v>
      </c>
      <c r="B197" s="1" t="s">
        <v>201</v>
      </c>
      <c r="C197" s="1" t="s">
        <v>60</v>
      </c>
    </row>
    <row r="198" spans="1:3">
      <c r="A198" s="1">
        <v>35086</v>
      </c>
      <c r="B198" s="1" t="s">
        <v>200</v>
      </c>
      <c r="C198" s="1" t="s">
        <v>60</v>
      </c>
    </row>
    <row r="199" spans="1:3">
      <c r="A199" s="1">
        <v>35087</v>
      </c>
      <c r="B199" s="1" t="s">
        <v>199</v>
      </c>
      <c r="C199" s="1" t="s">
        <v>56</v>
      </c>
    </row>
    <row r="200" spans="1:3">
      <c r="A200" s="1">
        <v>35088</v>
      </c>
      <c r="B200" s="1" t="s">
        <v>198</v>
      </c>
      <c r="C200" s="1" t="s">
        <v>56</v>
      </c>
    </row>
    <row r="201" spans="1:3">
      <c r="A201" s="1">
        <v>35089</v>
      </c>
      <c r="B201" s="1" t="s">
        <v>197</v>
      </c>
      <c r="C201" s="1" t="s">
        <v>56</v>
      </c>
    </row>
    <row r="202" spans="1:3">
      <c r="A202" s="1">
        <v>35090</v>
      </c>
      <c r="B202" s="1" t="s">
        <v>196</v>
      </c>
      <c r="C202" s="1" t="s">
        <v>60</v>
      </c>
    </row>
    <row r="203" spans="1:3">
      <c r="A203" s="1">
        <v>35091</v>
      </c>
      <c r="B203" s="1" t="s">
        <v>195</v>
      </c>
      <c r="C203" s="1" t="s">
        <v>60</v>
      </c>
    </row>
    <row r="204" spans="1:3">
      <c r="A204" s="1">
        <v>35092</v>
      </c>
      <c r="B204" s="1" t="s">
        <v>194</v>
      </c>
      <c r="C204" s="1" t="s">
        <v>56</v>
      </c>
    </row>
    <row r="205" spans="1:3">
      <c r="A205" s="1">
        <v>35093</v>
      </c>
      <c r="B205" s="1" t="s">
        <v>193</v>
      </c>
      <c r="C205" s="1" t="s">
        <v>56</v>
      </c>
    </row>
    <row r="206" spans="1:3">
      <c r="A206" s="1">
        <v>35094</v>
      </c>
      <c r="B206" s="1" t="s">
        <v>192</v>
      </c>
      <c r="C206" s="1" t="s">
        <v>56</v>
      </c>
    </row>
    <row r="207" spans="1:3">
      <c r="A207" s="1">
        <v>35095</v>
      </c>
      <c r="B207" s="1" t="s">
        <v>191</v>
      </c>
      <c r="C207" s="1" t="s">
        <v>56</v>
      </c>
    </row>
    <row r="208" spans="1:3">
      <c r="A208" s="1">
        <v>35096</v>
      </c>
      <c r="B208" s="1" t="s">
        <v>190</v>
      </c>
      <c r="C208" s="1" t="s">
        <v>56</v>
      </c>
    </row>
    <row r="209" spans="1:3">
      <c r="A209" s="1">
        <v>35097</v>
      </c>
      <c r="B209" s="1" t="s">
        <v>189</v>
      </c>
      <c r="C209" s="1" t="s">
        <v>56</v>
      </c>
    </row>
    <row r="210" spans="1:3">
      <c r="A210" s="1">
        <v>35098</v>
      </c>
      <c r="B210" s="1" t="s">
        <v>188</v>
      </c>
      <c r="C210" s="1" t="s">
        <v>60</v>
      </c>
    </row>
    <row r="211" spans="1:3">
      <c r="A211" s="1">
        <v>35099</v>
      </c>
      <c r="B211" s="1" t="s">
        <v>187</v>
      </c>
      <c r="C211" s="1" t="s">
        <v>60</v>
      </c>
    </row>
    <row r="212" spans="1:3">
      <c r="A212" s="1">
        <v>35100</v>
      </c>
      <c r="B212" s="1" t="s">
        <v>186</v>
      </c>
      <c r="C212" s="1" t="s">
        <v>56</v>
      </c>
    </row>
    <row r="213" spans="1:3">
      <c r="A213" s="1">
        <v>35101</v>
      </c>
      <c r="B213" s="1" t="s">
        <v>185</v>
      </c>
      <c r="C213" s="1" t="s">
        <v>56</v>
      </c>
    </row>
    <row r="214" spans="1:3">
      <c r="A214" s="1">
        <v>35102</v>
      </c>
      <c r="B214" s="1" t="s">
        <v>184</v>
      </c>
      <c r="C214" s="1" t="s">
        <v>60</v>
      </c>
    </row>
    <row r="215" spans="1:3">
      <c r="A215" s="1">
        <v>35103</v>
      </c>
      <c r="B215" s="1" t="s">
        <v>183</v>
      </c>
      <c r="C215" s="1" t="s">
        <v>56</v>
      </c>
    </row>
    <row r="216" spans="1:3">
      <c r="A216" s="1">
        <v>35104</v>
      </c>
      <c r="B216" s="1" t="s">
        <v>182</v>
      </c>
      <c r="C216" s="1" t="s">
        <v>56</v>
      </c>
    </row>
    <row r="217" spans="1:3">
      <c r="A217" s="1">
        <v>35105</v>
      </c>
      <c r="B217" s="1" t="s">
        <v>181</v>
      </c>
      <c r="C217" s="1" t="s">
        <v>56</v>
      </c>
    </row>
    <row r="218" spans="1:3">
      <c r="A218" s="1">
        <v>35106</v>
      </c>
      <c r="B218" s="1" t="s">
        <v>180</v>
      </c>
      <c r="C218" s="1" t="s">
        <v>60</v>
      </c>
    </row>
    <row r="219" spans="1:3">
      <c r="A219" s="1">
        <v>35107</v>
      </c>
      <c r="B219" s="1" t="s">
        <v>179</v>
      </c>
      <c r="C219" s="1" t="s">
        <v>56</v>
      </c>
    </row>
    <row r="220" spans="1:3">
      <c r="A220" s="1">
        <v>35108</v>
      </c>
      <c r="B220" s="1" t="s">
        <v>178</v>
      </c>
      <c r="C220" s="1" t="s">
        <v>56</v>
      </c>
    </row>
    <row r="221" spans="1:3">
      <c r="A221" s="1">
        <v>35109</v>
      </c>
      <c r="B221" s="1" t="s">
        <v>177</v>
      </c>
      <c r="C221" s="1" t="s">
        <v>56</v>
      </c>
    </row>
    <row r="222" spans="1:3">
      <c r="A222" s="1">
        <v>35110</v>
      </c>
      <c r="B222" s="1" t="s">
        <v>176</v>
      </c>
      <c r="C222" s="1" t="s">
        <v>56</v>
      </c>
    </row>
    <row r="223" spans="1:3">
      <c r="A223" s="1">
        <v>35111</v>
      </c>
      <c r="B223" s="1" t="s">
        <v>175</v>
      </c>
      <c r="C223" s="1" t="s">
        <v>56</v>
      </c>
    </row>
    <row r="224" spans="1:3">
      <c r="A224" s="1">
        <v>35112</v>
      </c>
      <c r="B224" s="1" t="s">
        <v>174</v>
      </c>
      <c r="C224" s="1" t="s">
        <v>56</v>
      </c>
    </row>
    <row r="225" spans="1:3">
      <c r="A225" s="1">
        <v>35113</v>
      </c>
      <c r="B225" s="1" t="s">
        <v>173</v>
      </c>
      <c r="C225" s="1" t="s">
        <v>56</v>
      </c>
    </row>
    <row r="226" spans="1:3">
      <c r="A226" s="1">
        <v>35114</v>
      </c>
      <c r="B226" s="1" t="s">
        <v>172</v>
      </c>
      <c r="C226" s="1" t="s">
        <v>56</v>
      </c>
    </row>
    <row r="227" spans="1:3">
      <c r="A227" s="1">
        <v>35115</v>
      </c>
      <c r="B227" s="1" t="s">
        <v>171</v>
      </c>
      <c r="C227" s="1" t="s">
        <v>60</v>
      </c>
    </row>
    <row r="228" spans="1:3">
      <c r="A228" s="1">
        <v>35116</v>
      </c>
      <c r="B228" s="1" t="s">
        <v>170</v>
      </c>
      <c r="C228" s="1" t="s">
        <v>56</v>
      </c>
    </row>
    <row r="229" spans="1:3">
      <c r="A229" s="1">
        <v>35117</v>
      </c>
      <c r="B229" s="1" t="s">
        <v>169</v>
      </c>
      <c r="C229" s="1" t="s">
        <v>56</v>
      </c>
    </row>
    <row r="230" spans="1:3">
      <c r="A230" s="1">
        <v>35118</v>
      </c>
      <c r="B230" s="1" t="s">
        <v>168</v>
      </c>
      <c r="C230" s="1" t="s">
        <v>56</v>
      </c>
    </row>
    <row r="231" spans="1:3">
      <c r="A231" s="1">
        <v>35119</v>
      </c>
      <c r="B231" s="1" t="s">
        <v>167</v>
      </c>
      <c r="C231" s="1" t="s">
        <v>54</v>
      </c>
    </row>
    <row r="232" spans="1:3">
      <c r="A232" s="1">
        <v>35120</v>
      </c>
      <c r="B232" s="1" t="s">
        <v>49</v>
      </c>
      <c r="C232" s="1" t="s">
        <v>56</v>
      </c>
    </row>
    <row r="233" spans="1:3">
      <c r="A233" s="1">
        <v>35121</v>
      </c>
      <c r="B233" s="1" t="s">
        <v>166</v>
      </c>
      <c r="C233" s="1" t="s">
        <v>60</v>
      </c>
    </row>
    <row r="234" spans="1:3">
      <c r="A234" s="1">
        <v>35122</v>
      </c>
      <c r="B234" s="1" t="s">
        <v>165</v>
      </c>
      <c r="C234" s="1" t="s">
        <v>56</v>
      </c>
    </row>
    <row r="235" spans="1:3">
      <c r="A235" s="1">
        <v>46001</v>
      </c>
      <c r="B235" s="1" t="s">
        <v>164</v>
      </c>
      <c r="C235" s="1" t="s">
        <v>60</v>
      </c>
    </row>
    <row r="236" spans="1:3">
      <c r="A236" s="1">
        <v>46002</v>
      </c>
      <c r="B236" s="1" t="s">
        <v>163</v>
      </c>
      <c r="C236" s="1" t="s">
        <v>54</v>
      </c>
    </row>
    <row r="237" spans="1:3">
      <c r="A237" s="1">
        <v>46003</v>
      </c>
      <c r="B237" s="1" t="s">
        <v>162</v>
      </c>
      <c r="C237" s="1" t="s">
        <v>54</v>
      </c>
    </row>
    <row r="238" spans="1:3">
      <c r="A238" s="1">
        <v>46004</v>
      </c>
      <c r="B238" s="1" t="s">
        <v>161</v>
      </c>
      <c r="C238" s="1" t="s">
        <v>60</v>
      </c>
    </row>
    <row r="239" spans="1:3">
      <c r="A239" s="1">
        <v>46005</v>
      </c>
      <c r="B239" s="1" t="s">
        <v>160</v>
      </c>
      <c r="C239" s="1" t="s">
        <v>60</v>
      </c>
    </row>
    <row r="240" spans="1:3">
      <c r="A240" s="1">
        <v>46006</v>
      </c>
      <c r="B240" s="1" t="s">
        <v>159</v>
      </c>
      <c r="C240" s="1" t="s">
        <v>60</v>
      </c>
    </row>
    <row r="241" spans="1:3">
      <c r="A241" s="1">
        <v>46007</v>
      </c>
      <c r="B241" s="1" t="s">
        <v>158</v>
      </c>
      <c r="C241" s="1" t="s">
        <v>60</v>
      </c>
    </row>
    <row r="242" spans="1:3">
      <c r="A242" s="1">
        <v>46008</v>
      </c>
      <c r="B242" s="1" t="s">
        <v>157</v>
      </c>
      <c r="C242" s="1" t="s">
        <v>56</v>
      </c>
    </row>
    <row r="243" spans="1:3">
      <c r="A243" s="1">
        <v>46009</v>
      </c>
      <c r="B243" s="1" t="s">
        <v>156</v>
      </c>
      <c r="C243" s="1" t="s">
        <v>60</v>
      </c>
    </row>
    <row r="244" spans="1:3">
      <c r="A244" s="1">
        <v>46010</v>
      </c>
      <c r="B244" s="1" t="s">
        <v>155</v>
      </c>
      <c r="C244" s="1" t="s">
        <v>54</v>
      </c>
    </row>
    <row r="245" spans="1:3">
      <c r="A245" s="1">
        <v>46011</v>
      </c>
      <c r="B245" s="1" t="s">
        <v>154</v>
      </c>
      <c r="C245" s="1" t="s">
        <v>56</v>
      </c>
    </row>
    <row r="246" spans="1:3">
      <c r="A246" s="1">
        <v>46012</v>
      </c>
      <c r="B246" s="1" t="s">
        <v>153</v>
      </c>
      <c r="C246" s="1" t="s">
        <v>56</v>
      </c>
    </row>
    <row r="247" spans="1:3">
      <c r="A247" s="1">
        <v>46013</v>
      </c>
      <c r="B247" s="1" t="s">
        <v>152</v>
      </c>
      <c r="C247" s="1" t="s">
        <v>56</v>
      </c>
    </row>
    <row r="248" spans="1:3">
      <c r="A248" s="1">
        <v>46014</v>
      </c>
      <c r="B248" s="1" t="s">
        <v>151</v>
      </c>
      <c r="C248" s="1" t="s">
        <v>60</v>
      </c>
    </row>
    <row r="249" spans="1:3">
      <c r="A249" s="1">
        <v>47001</v>
      </c>
      <c r="B249" s="1" t="s">
        <v>150</v>
      </c>
      <c r="C249" s="1" t="s">
        <v>60</v>
      </c>
    </row>
    <row r="250" spans="1:3">
      <c r="A250" s="1">
        <v>47002</v>
      </c>
      <c r="B250" s="1" t="s">
        <v>149</v>
      </c>
      <c r="C250" s="1" t="s">
        <v>60</v>
      </c>
    </row>
    <row r="251" spans="1:3">
      <c r="A251" s="1">
        <v>47003</v>
      </c>
      <c r="B251" s="1" t="s">
        <v>148</v>
      </c>
      <c r="C251" s="1" t="s">
        <v>56</v>
      </c>
    </row>
    <row r="252" spans="1:3">
      <c r="A252" s="1">
        <v>47004</v>
      </c>
      <c r="B252" s="1" t="s">
        <v>147</v>
      </c>
      <c r="C252" s="1" t="s">
        <v>60</v>
      </c>
    </row>
    <row r="253" spans="1:3">
      <c r="A253" s="1">
        <v>47005</v>
      </c>
      <c r="B253" s="1" t="s">
        <v>146</v>
      </c>
      <c r="C253" s="1" t="s">
        <v>60</v>
      </c>
    </row>
    <row r="254" spans="1:3">
      <c r="A254" s="1">
        <v>47006</v>
      </c>
      <c r="B254" s="1" t="s">
        <v>145</v>
      </c>
      <c r="C254" s="1" t="s">
        <v>60</v>
      </c>
    </row>
    <row r="255" spans="1:3">
      <c r="A255" s="1">
        <v>47007</v>
      </c>
      <c r="B255" s="1" t="s">
        <v>144</v>
      </c>
      <c r="C255" s="1" t="s">
        <v>60</v>
      </c>
    </row>
    <row r="256" spans="1:3">
      <c r="A256" s="1">
        <v>47008</v>
      </c>
      <c r="B256" s="1" t="s">
        <v>143</v>
      </c>
      <c r="C256" s="1" t="s">
        <v>60</v>
      </c>
    </row>
    <row r="257" spans="1:3">
      <c r="A257" s="1">
        <v>47009</v>
      </c>
      <c r="B257" s="1" t="s">
        <v>142</v>
      </c>
      <c r="C257" s="1" t="s">
        <v>60</v>
      </c>
    </row>
    <row r="258" spans="1:3">
      <c r="A258" s="1">
        <v>47010</v>
      </c>
      <c r="B258" s="1" t="s">
        <v>141</v>
      </c>
      <c r="C258" s="1" t="s">
        <v>60</v>
      </c>
    </row>
    <row r="259" spans="1:3">
      <c r="A259" s="1">
        <v>47011</v>
      </c>
      <c r="B259" s="1" t="s">
        <v>140</v>
      </c>
      <c r="C259" s="1" t="s">
        <v>60</v>
      </c>
    </row>
    <row r="260" spans="1:3">
      <c r="A260" s="1">
        <v>47012</v>
      </c>
      <c r="B260" s="1" t="s">
        <v>139</v>
      </c>
      <c r="C260" s="1" t="s">
        <v>60</v>
      </c>
    </row>
    <row r="261" spans="1:3">
      <c r="A261" s="1">
        <v>47013</v>
      </c>
      <c r="B261" s="1" t="s">
        <v>138</v>
      </c>
      <c r="C261" s="1" t="s">
        <v>60</v>
      </c>
    </row>
    <row r="262" spans="1:3">
      <c r="A262" s="1">
        <v>47014</v>
      </c>
      <c r="B262" s="1" t="s">
        <v>137</v>
      </c>
      <c r="C262" s="1" t="s">
        <v>60</v>
      </c>
    </row>
    <row r="263" spans="1:3">
      <c r="A263" s="1">
        <v>48001</v>
      </c>
      <c r="B263" s="1" t="s">
        <v>136</v>
      </c>
      <c r="C263" s="1" t="s">
        <v>60</v>
      </c>
    </row>
    <row r="264" spans="1:3">
      <c r="A264" s="1">
        <v>48002</v>
      </c>
      <c r="B264" s="1" t="s">
        <v>135</v>
      </c>
      <c r="C264" s="1" t="s">
        <v>60</v>
      </c>
    </row>
    <row r="265" spans="1:3">
      <c r="A265" s="1">
        <v>48003</v>
      </c>
      <c r="B265" s="1" t="s">
        <v>134</v>
      </c>
      <c r="C265" s="1" t="s">
        <v>60</v>
      </c>
    </row>
    <row r="266" spans="1:3">
      <c r="A266" s="1">
        <v>48004</v>
      </c>
      <c r="B266" s="1" t="s">
        <v>133</v>
      </c>
      <c r="C266" s="1" t="s">
        <v>60</v>
      </c>
    </row>
    <row r="267" spans="1:3">
      <c r="A267" s="1">
        <v>48005</v>
      </c>
      <c r="B267" s="1" t="s">
        <v>132</v>
      </c>
      <c r="C267" s="1" t="s">
        <v>60</v>
      </c>
    </row>
    <row r="268" spans="1:3">
      <c r="A268" s="1">
        <v>48006</v>
      </c>
      <c r="B268" s="1" t="s">
        <v>131</v>
      </c>
      <c r="C268" s="1" t="s">
        <v>60</v>
      </c>
    </row>
    <row r="269" spans="1:3">
      <c r="A269" s="1">
        <v>48007</v>
      </c>
      <c r="B269" s="1" t="s">
        <v>130</v>
      </c>
      <c r="C269" s="1" t="s">
        <v>60</v>
      </c>
    </row>
    <row r="270" spans="1:3">
      <c r="A270" s="1">
        <v>48008</v>
      </c>
      <c r="B270" s="1" t="s">
        <v>129</v>
      </c>
      <c r="C270" s="1" t="s">
        <v>60</v>
      </c>
    </row>
    <row r="271" spans="1:3">
      <c r="A271" s="1">
        <v>48009</v>
      </c>
      <c r="B271" s="1" t="s">
        <v>128</v>
      </c>
      <c r="C271" s="1" t="s">
        <v>56</v>
      </c>
    </row>
    <row r="272" spans="1:3">
      <c r="A272" s="1">
        <v>48010</v>
      </c>
      <c r="B272" s="1" t="s">
        <v>127</v>
      </c>
      <c r="C272" s="1" t="s">
        <v>60</v>
      </c>
    </row>
    <row r="273" spans="1:3">
      <c r="A273" s="1">
        <v>48011</v>
      </c>
      <c r="B273" s="1" t="s">
        <v>126</v>
      </c>
      <c r="C273" s="1" t="s">
        <v>60</v>
      </c>
    </row>
    <row r="274" spans="1:3">
      <c r="A274" s="1">
        <v>48012</v>
      </c>
      <c r="B274" s="1" t="s">
        <v>125</v>
      </c>
      <c r="C274" s="1" t="s">
        <v>60</v>
      </c>
    </row>
    <row r="275" spans="1:3">
      <c r="A275" s="1">
        <v>48013</v>
      </c>
      <c r="B275" s="1" t="s">
        <v>124</v>
      </c>
      <c r="C275" s="1" t="s">
        <v>60</v>
      </c>
    </row>
    <row r="276" spans="1:3">
      <c r="A276" s="1">
        <v>48014</v>
      </c>
      <c r="B276" s="1" t="s">
        <v>123</v>
      </c>
      <c r="C276" s="1" t="s">
        <v>60</v>
      </c>
    </row>
    <row r="277" spans="1:3">
      <c r="A277" s="1">
        <v>48015</v>
      </c>
      <c r="B277" s="1" t="s">
        <v>122</v>
      </c>
      <c r="C277" s="1" t="s">
        <v>60</v>
      </c>
    </row>
    <row r="278" spans="1:3">
      <c r="A278" s="1">
        <v>48016</v>
      </c>
      <c r="B278" s="1" t="s">
        <v>121</v>
      </c>
      <c r="C278" s="1" t="s">
        <v>60</v>
      </c>
    </row>
    <row r="279" spans="1:3">
      <c r="A279" s="1">
        <v>48017</v>
      </c>
      <c r="B279" s="1" t="s">
        <v>120</v>
      </c>
      <c r="C279" s="1" t="s">
        <v>54</v>
      </c>
    </row>
    <row r="280" spans="1:3">
      <c r="A280" s="1">
        <v>48018</v>
      </c>
      <c r="B280" s="1" t="s">
        <v>119</v>
      </c>
      <c r="C280" s="1" t="s">
        <v>60</v>
      </c>
    </row>
    <row r="281" spans="1:3">
      <c r="A281" s="1">
        <v>48019</v>
      </c>
      <c r="B281" s="1" t="s">
        <v>118</v>
      </c>
      <c r="C281" s="1" t="s">
        <v>60</v>
      </c>
    </row>
    <row r="282" spans="1:3">
      <c r="A282" s="1">
        <v>48020</v>
      </c>
      <c r="B282" s="1" t="s">
        <v>117</v>
      </c>
      <c r="C282" s="1" t="s">
        <v>60</v>
      </c>
    </row>
    <row r="283" spans="1:3">
      <c r="A283" s="1">
        <v>48021</v>
      </c>
      <c r="B283" s="1" t="s">
        <v>116</v>
      </c>
      <c r="C283" s="1" t="s">
        <v>60</v>
      </c>
    </row>
    <row r="284" spans="1:3">
      <c r="A284" s="1">
        <v>48022</v>
      </c>
      <c r="B284" s="1" t="s">
        <v>115</v>
      </c>
      <c r="C284" s="1" t="s">
        <v>54</v>
      </c>
    </row>
    <row r="285" spans="1:3">
      <c r="A285" s="1">
        <v>48023</v>
      </c>
      <c r="B285" s="1" t="s">
        <v>114</v>
      </c>
      <c r="C285" s="1" t="s">
        <v>60</v>
      </c>
    </row>
    <row r="286" spans="1:3">
      <c r="A286" s="1">
        <v>48024</v>
      </c>
      <c r="B286" s="1" t="s">
        <v>113</v>
      </c>
      <c r="C286" s="1" t="s">
        <v>60</v>
      </c>
    </row>
    <row r="287" spans="1:3">
      <c r="A287" s="1">
        <v>48025</v>
      </c>
      <c r="B287" s="1" t="s">
        <v>112</v>
      </c>
      <c r="C287" s="1" t="s">
        <v>60</v>
      </c>
    </row>
    <row r="288" spans="1:3">
      <c r="A288" s="1">
        <v>48026</v>
      </c>
      <c r="B288" s="1" t="s">
        <v>111</v>
      </c>
      <c r="C288" s="1" t="s">
        <v>60</v>
      </c>
    </row>
    <row r="289" spans="1:3">
      <c r="A289" s="1">
        <v>48027</v>
      </c>
      <c r="B289" s="1" t="s">
        <v>110</v>
      </c>
      <c r="C289" s="1" t="s">
        <v>60</v>
      </c>
    </row>
    <row r="290" spans="1:3">
      <c r="A290" s="1">
        <v>48028</v>
      </c>
      <c r="B290" s="1" t="s">
        <v>109</v>
      </c>
      <c r="C290" s="1" t="s">
        <v>60</v>
      </c>
    </row>
    <row r="291" spans="1:3">
      <c r="A291" s="1">
        <v>48029</v>
      </c>
      <c r="B291" s="1" t="s">
        <v>50</v>
      </c>
      <c r="C291" s="1" t="s">
        <v>60</v>
      </c>
    </row>
    <row r="292" spans="1:3">
      <c r="A292" s="1">
        <v>48030</v>
      </c>
      <c r="B292" s="1" t="s">
        <v>108</v>
      </c>
      <c r="C292" s="1" t="s">
        <v>60</v>
      </c>
    </row>
    <row r="293" spans="1:3">
      <c r="A293" s="1">
        <v>48031</v>
      </c>
      <c r="B293" s="1" t="s">
        <v>107</v>
      </c>
      <c r="C293" s="1" t="s">
        <v>60</v>
      </c>
    </row>
    <row r="294" spans="1:3">
      <c r="A294" s="1">
        <v>48032</v>
      </c>
      <c r="B294" s="1" t="s">
        <v>106</v>
      </c>
      <c r="C294" s="1" t="s">
        <v>60</v>
      </c>
    </row>
    <row r="295" spans="1:3">
      <c r="A295" s="1">
        <v>48033</v>
      </c>
      <c r="B295" s="1" t="s">
        <v>105</v>
      </c>
      <c r="C295" s="1" t="s">
        <v>60</v>
      </c>
    </row>
    <row r="296" spans="1:3">
      <c r="A296" s="1">
        <v>48034</v>
      </c>
      <c r="B296" s="1" t="s">
        <v>104</v>
      </c>
      <c r="C296" s="1" t="s">
        <v>60</v>
      </c>
    </row>
    <row r="297" spans="1:3">
      <c r="A297" s="1">
        <v>48035</v>
      </c>
      <c r="B297" s="1" t="s">
        <v>103</v>
      </c>
      <c r="C297" s="1" t="s">
        <v>60</v>
      </c>
    </row>
    <row r="298" spans="1:3">
      <c r="A298" s="1">
        <v>48036</v>
      </c>
      <c r="B298" s="1" t="s">
        <v>102</v>
      </c>
      <c r="C298" s="1" t="s">
        <v>60</v>
      </c>
    </row>
    <row r="299" spans="1:3">
      <c r="A299" s="1">
        <v>48037</v>
      </c>
      <c r="B299" s="1" t="s">
        <v>101</v>
      </c>
      <c r="C299" s="1" t="s">
        <v>60</v>
      </c>
    </row>
    <row r="300" spans="1:3">
      <c r="A300" s="1">
        <v>59001</v>
      </c>
      <c r="B300" s="1" t="s">
        <v>100</v>
      </c>
      <c r="C300" s="1" t="s">
        <v>60</v>
      </c>
    </row>
    <row r="301" spans="1:3">
      <c r="A301" s="1">
        <v>59002</v>
      </c>
      <c r="B301" s="1" t="s">
        <v>99</v>
      </c>
      <c r="C301" s="1" t="s">
        <v>54</v>
      </c>
    </row>
    <row r="302" spans="1:3">
      <c r="A302" s="1">
        <v>59003</v>
      </c>
      <c r="B302" s="1" t="s">
        <v>98</v>
      </c>
      <c r="C302" s="1" t="s">
        <v>56</v>
      </c>
    </row>
    <row r="303" spans="1:3">
      <c r="A303" s="1">
        <v>59004</v>
      </c>
      <c r="B303" s="1" t="s">
        <v>97</v>
      </c>
      <c r="C303" s="1" t="s">
        <v>60</v>
      </c>
    </row>
    <row r="304" spans="1:3">
      <c r="A304" s="1">
        <v>59005</v>
      </c>
      <c r="B304" s="1" t="s">
        <v>96</v>
      </c>
      <c r="C304" s="1" t="s">
        <v>60</v>
      </c>
    </row>
    <row r="305" spans="1:3">
      <c r="A305" s="1">
        <v>59006</v>
      </c>
      <c r="B305" s="1" t="s">
        <v>95</v>
      </c>
      <c r="C305" s="1" t="s">
        <v>56</v>
      </c>
    </row>
    <row r="306" spans="1:3">
      <c r="A306" s="1">
        <v>59007</v>
      </c>
      <c r="B306" s="1" t="s">
        <v>94</v>
      </c>
      <c r="C306" s="1" t="s">
        <v>60</v>
      </c>
    </row>
    <row r="307" spans="1:3">
      <c r="A307" s="1">
        <v>59008</v>
      </c>
      <c r="B307" s="1" t="s">
        <v>93</v>
      </c>
      <c r="C307" s="1" t="s">
        <v>56</v>
      </c>
    </row>
    <row r="308" spans="1:3">
      <c r="A308" s="1">
        <v>59009</v>
      </c>
      <c r="B308" s="1" t="s">
        <v>92</v>
      </c>
      <c r="C308" s="1" t="s">
        <v>54</v>
      </c>
    </row>
    <row r="309" spans="1:3">
      <c r="A309" s="1">
        <v>59010</v>
      </c>
      <c r="B309" s="1" t="s">
        <v>91</v>
      </c>
      <c r="C309" s="1" t="s">
        <v>54</v>
      </c>
    </row>
    <row r="310" spans="1:3">
      <c r="A310" s="1">
        <v>59011</v>
      </c>
      <c r="B310" s="1" t="s">
        <v>90</v>
      </c>
      <c r="C310" s="1" t="s">
        <v>56</v>
      </c>
    </row>
    <row r="311" spans="1:3">
      <c r="A311" s="1">
        <v>59012</v>
      </c>
      <c r="B311" s="1" t="s">
        <v>89</v>
      </c>
      <c r="C311" s="1" t="s">
        <v>54</v>
      </c>
    </row>
    <row r="312" spans="1:3">
      <c r="A312" s="1">
        <v>59013</v>
      </c>
      <c r="B312" s="1" t="s">
        <v>88</v>
      </c>
      <c r="C312" s="1" t="s">
        <v>56</v>
      </c>
    </row>
    <row r="313" spans="1:3">
      <c r="A313" s="1">
        <v>59014</v>
      </c>
      <c r="B313" s="1" t="s">
        <v>87</v>
      </c>
      <c r="C313" s="1" t="s">
        <v>60</v>
      </c>
    </row>
    <row r="314" spans="1:3">
      <c r="A314" s="1">
        <v>59015</v>
      </c>
      <c r="B314" s="1" t="s">
        <v>86</v>
      </c>
      <c r="C314" s="1" t="s">
        <v>60</v>
      </c>
    </row>
    <row r="315" spans="1:3">
      <c r="A315" s="1">
        <v>59016</v>
      </c>
      <c r="B315" s="1" t="s">
        <v>85</v>
      </c>
      <c r="C315" s="1" t="s">
        <v>60</v>
      </c>
    </row>
    <row r="316" spans="1:3">
      <c r="A316" s="1">
        <v>59017</v>
      </c>
      <c r="B316" s="1" t="s">
        <v>84</v>
      </c>
      <c r="C316" s="1" t="s">
        <v>60</v>
      </c>
    </row>
    <row r="317" spans="1:3">
      <c r="A317" s="1">
        <v>59018</v>
      </c>
      <c r="B317" s="1" t="s">
        <v>83</v>
      </c>
      <c r="C317" s="1" t="s">
        <v>60</v>
      </c>
    </row>
    <row r="318" spans="1:3">
      <c r="A318" s="1">
        <v>59019</v>
      </c>
      <c r="B318" s="1" t="s">
        <v>82</v>
      </c>
      <c r="C318" s="1" t="s">
        <v>54</v>
      </c>
    </row>
    <row r="319" spans="1:3">
      <c r="A319" s="1">
        <v>59020</v>
      </c>
      <c r="B319" s="1" t="s">
        <v>81</v>
      </c>
      <c r="C319" s="1" t="s">
        <v>54</v>
      </c>
    </row>
    <row r="320" spans="1:3">
      <c r="A320" s="1">
        <v>59021</v>
      </c>
      <c r="B320" s="1" t="s">
        <v>80</v>
      </c>
      <c r="C320" s="1" t="s">
        <v>54</v>
      </c>
    </row>
    <row r="321" spans="1:3">
      <c r="A321" s="1">
        <v>59022</v>
      </c>
      <c r="B321" s="1" t="s">
        <v>79</v>
      </c>
      <c r="C321" s="1" t="s">
        <v>56</v>
      </c>
    </row>
    <row r="322" spans="1:3">
      <c r="A322" s="1">
        <v>59023</v>
      </c>
      <c r="B322" s="1" t="s">
        <v>78</v>
      </c>
      <c r="C322" s="1" t="s">
        <v>60</v>
      </c>
    </row>
    <row r="323" spans="1:3">
      <c r="A323" s="1">
        <v>59024</v>
      </c>
      <c r="B323" s="1" t="s">
        <v>77</v>
      </c>
      <c r="C323" s="1" t="s">
        <v>60</v>
      </c>
    </row>
    <row r="324" spans="1:3">
      <c r="A324" s="1">
        <v>59025</v>
      </c>
      <c r="B324" s="1" t="s">
        <v>76</v>
      </c>
      <c r="C324" s="1" t="s">
        <v>54</v>
      </c>
    </row>
    <row r="325" spans="1:3">
      <c r="A325" s="1">
        <v>59026</v>
      </c>
      <c r="B325" s="1" t="s">
        <v>75</v>
      </c>
      <c r="C325" s="1" t="s">
        <v>60</v>
      </c>
    </row>
    <row r="326" spans="1:3">
      <c r="A326" s="1">
        <v>59027</v>
      </c>
      <c r="B326" s="1" t="s">
        <v>74</v>
      </c>
      <c r="C326" s="1" t="s">
        <v>56</v>
      </c>
    </row>
    <row r="327" spans="1:3">
      <c r="A327" s="1">
        <v>59028</v>
      </c>
      <c r="B327" s="1" t="s">
        <v>73</v>
      </c>
      <c r="C327" s="1" t="s">
        <v>56</v>
      </c>
    </row>
    <row r="328" spans="1:3">
      <c r="A328" s="1">
        <v>59029</v>
      </c>
      <c r="B328" s="1" t="s">
        <v>72</v>
      </c>
      <c r="C328" s="1" t="s">
        <v>71</v>
      </c>
    </row>
    <row r="329" spans="1:3">
      <c r="A329" s="1">
        <v>59030</v>
      </c>
      <c r="B329" s="1" t="s">
        <v>70</v>
      </c>
      <c r="C329" s="1" t="s">
        <v>54</v>
      </c>
    </row>
    <row r="330" spans="1:3">
      <c r="A330" s="1">
        <v>59031</v>
      </c>
      <c r="B330" s="1" t="s">
        <v>51</v>
      </c>
      <c r="C330" s="1" t="s">
        <v>54</v>
      </c>
    </row>
    <row r="331" spans="1:3">
      <c r="A331" s="1">
        <v>59032</v>
      </c>
      <c r="B331" s="1" t="s">
        <v>69</v>
      </c>
      <c r="C331" s="1" t="s">
        <v>60</v>
      </c>
    </row>
    <row r="332" spans="1:3">
      <c r="A332" s="1">
        <v>59033</v>
      </c>
      <c r="B332" s="1" t="s">
        <v>68</v>
      </c>
      <c r="C332" s="1" t="s">
        <v>56</v>
      </c>
    </row>
    <row r="333" spans="1:3">
      <c r="A333" s="1">
        <v>59034</v>
      </c>
      <c r="B333" s="1" t="s">
        <v>67</v>
      </c>
      <c r="C333" s="1" t="s">
        <v>56</v>
      </c>
    </row>
    <row r="334" spans="1:3">
      <c r="A334" s="1">
        <v>59035</v>
      </c>
      <c r="B334" s="1" t="s">
        <v>66</v>
      </c>
      <c r="C334" s="1" t="s">
        <v>56</v>
      </c>
    </row>
    <row r="335" spans="1:3">
      <c r="A335" s="1">
        <v>59036</v>
      </c>
      <c r="B335" s="1" t="s">
        <v>52</v>
      </c>
      <c r="C335" s="1" t="s">
        <v>54</v>
      </c>
    </row>
    <row r="336" spans="1:3">
      <c r="A336" s="1">
        <v>59037</v>
      </c>
      <c r="B336" s="1" t="s">
        <v>65</v>
      </c>
      <c r="C336" s="1" t="s">
        <v>56</v>
      </c>
    </row>
    <row r="337" spans="1:3">
      <c r="A337" s="1">
        <v>59038</v>
      </c>
      <c r="B337" s="1" t="s">
        <v>64</v>
      </c>
      <c r="C337" s="1" t="s">
        <v>56</v>
      </c>
    </row>
    <row r="338" spans="1:3">
      <c r="A338" s="1">
        <v>59039</v>
      </c>
      <c r="B338" s="1" t="s">
        <v>63</v>
      </c>
      <c r="C338" s="1" t="s">
        <v>54</v>
      </c>
    </row>
    <row r="339" spans="1:3">
      <c r="A339" s="1">
        <v>59040</v>
      </c>
      <c r="B339" s="1" t="s">
        <v>62</v>
      </c>
      <c r="C339" s="1" t="s">
        <v>56</v>
      </c>
    </row>
    <row r="340" spans="1:3">
      <c r="A340" s="1">
        <v>59041</v>
      </c>
      <c r="B340" s="1" t="s">
        <v>61</v>
      </c>
      <c r="C340" s="1" t="s">
        <v>60</v>
      </c>
    </row>
    <row r="341" spans="1:3">
      <c r="A341" s="1">
        <v>59042</v>
      </c>
      <c r="B341" s="1" t="s">
        <v>53</v>
      </c>
      <c r="C341" s="1" t="s">
        <v>54</v>
      </c>
    </row>
    <row r="342" spans="1:3">
      <c r="A342" s="1">
        <v>59043</v>
      </c>
      <c r="B342" s="1" t="s">
        <v>59</v>
      </c>
      <c r="C342" s="1" t="s">
        <v>56</v>
      </c>
    </row>
    <row r="343" spans="1:3">
      <c r="A343" s="1">
        <v>60001</v>
      </c>
      <c r="B343" s="1" t="s">
        <v>58</v>
      </c>
      <c r="C343" s="1" t="s">
        <v>56</v>
      </c>
    </row>
    <row r="344" spans="1:3">
      <c r="A344" s="1">
        <v>61001</v>
      </c>
      <c r="B344" s="1" t="s">
        <v>57</v>
      </c>
      <c r="C344" s="1" t="s">
        <v>56</v>
      </c>
    </row>
    <row r="345" spans="1:3">
      <c r="A345" s="1">
        <v>62001</v>
      </c>
      <c r="B345" s="1" t="s">
        <v>55</v>
      </c>
      <c r="C345" s="1" t="s">
        <v>54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Ridings Remained Intact</vt:lpstr>
      <vt:lpstr>Results Riding by Riding</vt:lpstr>
    </vt:vector>
  </TitlesOfParts>
  <Company>RCMP-GRC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Bowden, James (RCMP/GRC)</dc:creator>
  <cp:lastModifiedBy>James Bowden</cp:lastModifiedBy>
  <dcterms:created xsi:type="dcterms:W3CDTF">2026-09-14T19:57:22Z</dcterms:created>
  <dcterms:modified xsi:type="dcterms:W3CDTF">2026-09-25T23:48:42Z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a7f32d-f4c1-4d09-9e83-eb989c840e36_Enabled">
    <vt:lpwstr>true</vt:lpwstr>
  </property>
  <property fmtid="{D5CDD505-2E9C-101B-9397-08002B2CF9AE}" pid="3" name="MSIP_Label_17a7f32d-f4c1-4d09-9e83-eb989c840e36_SetDate">
    <vt:lpwstr>2026-09-14T20:19:36Z</vt:lpwstr>
  </property>
  <property fmtid="{D5CDD505-2E9C-101B-9397-08002B2CF9AE}" pid="4" name="MSIP_Label_17a7f32d-f4c1-4d09-9e83-eb989c840e36_Method">
    <vt:lpwstr>Standard</vt:lpwstr>
  </property>
  <property fmtid="{D5CDD505-2E9C-101B-9397-08002B2CF9AE}" pid="5" name="MSIP_Label_17a7f32d-f4c1-4d09-9e83-eb989c840e36_Name">
    <vt:lpwstr>PROTECTED A - Protégé A</vt:lpwstr>
  </property>
  <property fmtid="{D5CDD505-2E9C-101B-9397-08002B2CF9AE}" pid="6" name="MSIP_Label_17a7f32d-f4c1-4d09-9e83-eb989c840e36_SiteId">
    <vt:lpwstr>2ebaed2f-af63-45af-a67b-ec24f2eeb7ef</vt:lpwstr>
  </property>
  <property fmtid="{D5CDD505-2E9C-101B-9397-08002B2CF9AE}" pid="7" name="MSIP_Label_17a7f32d-f4c1-4d09-9e83-eb989c840e36_ActionId">
    <vt:lpwstr>236ad7dd-18d7-43b9-90f7-c5df6cc99904</vt:lpwstr>
  </property>
  <property fmtid="{D5CDD505-2E9C-101B-9397-08002B2CF9AE}" pid="8" name="MSIP_Label_17a7f32d-f4c1-4d09-9e83-eb989c840e36_ContentBits">
    <vt:lpwstr>0</vt:lpwstr>
  </property>
  <property fmtid="{D5CDD505-2E9C-101B-9397-08002B2CF9AE}" pid="9" name="MSIP_Label_17a7f32d-f4c1-4d09-9e83-eb989c840e36_Tag">
    <vt:lpwstr>10, 3, 0, 1</vt:lpwstr>
  </property>
</Properties>
</file>