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3580" yWindow="312" windowWidth="25308" windowHeight="13176"/>
  </bookViews>
  <sheets>
    <sheet name="Texas's Mid-Term Redistricting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F9"/>
  <c r="F10"/>
  <c r="F11"/>
  <c r="F20"/>
  <c r="F21"/>
  <c r="F22"/>
  <c r="F23"/>
  <c r="F32"/>
  <c r="F33"/>
  <c r="F34"/>
  <c r="F35"/>
  <c r="F3"/>
  <c r="D41"/>
  <c r="F12" s="1"/>
  <c r="G12" s="1"/>
  <c r="E4"/>
  <c r="E5"/>
  <c r="E6"/>
  <c r="E7"/>
  <c r="E12"/>
  <c r="E13"/>
  <c r="E15"/>
  <c r="E16"/>
  <c r="E17"/>
  <c r="E18"/>
  <c r="E19"/>
  <c r="E24"/>
  <c r="E25"/>
  <c r="E27"/>
  <c r="E28"/>
  <c r="E29"/>
  <c r="E30"/>
  <c r="E31"/>
  <c r="E36"/>
  <c r="E37"/>
  <c r="E39"/>
  <c r="E40"/>
  <c r="E3"/>
  <c r="G3" s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3"/>
  <c r="B41"/>
  <c r="E8" s="1"/>
  <c r="G8" s="1"/>
  <c r="G7" l="1"/>
  <c r="G40"/>
  <c r="G18"/>
  <c r="G39"/>
  <c r="G17"/>
  <c r="G16"/>
  <c r="G29"/>
  <c r="G6"/>
  <c r="G19"/>
  <c r="F31"/>
  <c r="G31" s="1"/>
  <c r="F19"/>
  <c r="F7"/>
  <c r="E38"/>
  <c r="E26"/>
  <c r="E14"/>
  <c r="F30"/>
  <c r="G30" s="1"/>
  <c r="F18"/>
  <c r="F6"/>
  <c r="F17"/>
  <c r="F28"/>
  <c r="G28" s="1"/>
  <c r="E35"/>
  <c r="G35" s="1"/>
  <c r="E23"/>
  <c r="G23" s="1"/>
  <c r="E11"/>
  <c r="G11" s="1"/>
  <c r="F39"/>
  <c r="F27"/>
  <c r="G27" s="1"/>
  <c r="F15"/>
  <c r="G15" s="1"/>
  <c r="F4"/>
  <c r="G4" s="1"/>
  <c r="E34"/>
  <c r="G34" s="1"/>
  <c r="E22"/>
  <c r="G22" s="1"/>
  <c r="E10"/>
  <c r="G10" s="1"/>
  <c r="F38"/>
  <c r="F26"/>
  <c r="F14"/>
  <c r="F5"/>
  <c r="G5" s="1"/>
  <c r="F40"/>
  <c r="E33"/>
  <c r="G33" s="1"/>
  <c r="E21"/>
  <c r="G21" s="1"/>
  <c r="E9"/>
  <c r="G9" s="1"/>
  <c r="F37"/>
  <c r="G37" s="1"/>
  <c r="F25"/>
  <c r="G25" s="1"/>
  <c r="F13"/>
  <c r="G13" s="1"/>
  <c r="F29"/>
  <c r="F16"/>
  <c r="E32"/>
  <c r="G32" s="1"/>
  <c r="E20"/>
  <c r="G20" s="1"/>
  <c r="F36"/>
  <c r="G36" s="1"/>
  <c r="F24"/>
  <c r="G24" s="1"/>
  <c r="G26" l="1"/>
  <c r="G14"/>
  <c r="G41" s="1"/>
  <c r="G38"/>
</calcChain>
</file>

<file path=xl/sharedStrings.xml><?xml version="1.0" encoding="utf-8"?>
<sst xmlns="http://schemas.openxmlformats.org/spreadsheetml/2006/main" count="47" uniqueCount="47">
  <si>
    <t>Congressional District</t>
  </si>
  <si>
    <t>Total Population (2020 Census)</t>
  </si>
  <si>
    <t>Tracking Texas's Mid-Term Redistricting on the Loosemore-Hanby Index</t>
  </si>
  <si>
    <t>District 1</t>
  </si>
  <si>
    <t>District 2</t>
  </si>
  <si>
    <t>District 3</t>
  </si>
  <si>
    <t>District 4</t>
  </si>
  <si>
    <t>District 5</t>
  </si>
  <si>
    <t>District 6</t>
  </si>
  <si>
    <t>District 7</t>
  </si>
  <si>
    <t>District 8</t>
  </si>
  <si>
    <t>District 9</t>
  </si>
  <si>
    <t>District 10</t>
  </si>
  <si>
    <t>District 11</t>
  </si>
  <si>
    <t>District 12</t>
  </si>
  <si>
    <t>District 13</t>
  </si>
  <si>
    <t>District 14</t>
  </si>
  <si>
    <t>District 15</t>
  </si>
  <si>
    <t>District 16</t>
  </si>
  <si>
    <t>District 17</t>
  </si>
  <si>
    <t>District 18</t>
  </si>
  <si>
    <t>District 19</t>
  </si>
  <si>
    <t>District 20</t>
  </si>
  <si>
    <t>District 21</t>
  </si>
  <si>
    <t>District 22</t>
  </si>
  <si>
    <t>District 23</t>
  </si>
  <si>
    <t>District 24</t>
  </si>
  <si>
    <t>District 25</t>
  </si>
  <si>
    <t>District 26</t>
  </si>
  <si>
    <t>District 27</t>
  </si>
  <si>
    <t>District 28</t>
  </si>
  <si>
    <t>District 29</t>
  </si>
  <si>
    <t>District 30</t>
  </si>
  <si>
    <t>District 31</t>
  </si>
  <si>
    <t>District 32</t>
  </si>
  <si>
    <t>District 33</t>
  </si>
  <si>
    <t>District 34</t>
  </si>
  <si>
    <t>District 35</t>
  </si>
  <si>
    <t>District 36</t>
  </si>
  <si>
    <t>District 37</t>
  </si>
  <si>
    <t>District 38</t>
  </si>
  <si>
    <t>Variance from Average Number of People per District</t>
  </si>
  <si>
    <t>Number of Representatives</t>
  </si>
  <si>
    <t>Share of Population</t>
  </si>
  <si>
    <t>Share of Representatives</t>
  </si>
  <si>
    <t>Difference (Absolute Value)</t>
  </si>
  <si>
    <t>Totals, Averages, and the Loosemore-Hanby Index</t>
  </si>
</sst>
</file>

<file path=xl/styles.xml><?xml version="1.0" encoding="utf-8"?>
<styleSheet xmlns="http://schemas.openxmlformats.org/spreadsheetml/2006/main">
  <numFmts count="3">
    <numFmt numFmtId="43" formatCode="_-* #,##0.00_-;\-* #,##0.00_-;_-* &quot;-&quot;??_-;_-@_-"/>
    <numFmt numFmtId="164" formatCode="_-* #,##0_-;\-* #,##0_-;_-* &quot;-&quot;??_-;_-@_-"/>
    <numFmt numFmtId="165" formatCode="0.00000%"/>
  </numFmts>
  <fonts count="6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8"/>
      <name val="Aptos Narrow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4" fillId="0" borderId="0" xfId="0" applyFont="1"/>
    <xf numFmtId="10" fontId="2" fillId="0" borderId="0" xfId="2" applyNumberFormat="1" applyFont="1"/>
    <xf numFmtId="165" fontId="2" fillId="0" borderId="0" xfId="2" applyNumberFormat="1" applyFont="1"/>
    <xf numFmtId="0" fontId="2" fillId="0" borderId="0" xfId="0" applyNumberFormat="1" applyFont="1"/>
    <xf numFmtId="10" fontId="2" fillId="2" borderId="0" xfId="2" applyNumberFormat="1" applyFont="1" applyFill="1"/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41"/>
  <sheetViews>
    <sheetView tabSelected="1" workbookViewId="0">
      <selection activeCell="A2" sqref="A2"/>
    </sheetView>
  </sheetViews>
  <sheetFormatPr defaultColWidth="9.09765625" defaultRowHeight="15.6"/>
  <cols>
    <col min="1" max="1" width="41.69921875" style="1" bestFit="1" customWidth="1"/>
    <col min="2" max="2" width="27.59765625" style="1" bestFit="1" customWidth="1"/>
    <col min="3" max="3" width="47.296875" style="1" bestFit="1" customWidth="1"/>
    <col min="4" max="4" width="24.296875" style="1" bestFit="1" customWidth="1"/>
    <col min="5" max="5" width="17.59765625" style="1" bestFit="1" customWidth="1"/>
    <col min="6" max="6" width="22.5" style="1" bestFit="1" customWidth="1"/>
    <col min="7" max="7" width="24.8984375" style="1" bestFit="1" customWidth="1"/>
    <col min="8" max="16384" width="9.09765625" style="1"/>
  </cols>
  <sheetData>
    <row r="1" spans="1:7" ht="15.6" customHeight="1">
      <c r="A1" s="8" t="s">
        <v>2</v>
      </c>
      <c r="B1" s="8"/>
      <c r="C1" s="8"/>
      <c r="D1" s="8"/>
      <c r="E1" s="8"/>
      <c r="F1" s="8"/>
      <c r="G1" s="8"/>
    </row>
    <row r="2" spans="1:7">
      <c r="A2" s="9" t="s">
        <v>0</v>
      </c>
      <c r="B2" s="3" t="s">
        <v>1</v>
      </c>
      <c r="C2" s="3" t="s">
        <v>41</v>
      </c>
      <c r="D2" s="3" t="s">
        <v>42</v>
      </c>
      <c r="E2" s="3" t="s">
        <v>43</v>
      </c>
      <c r="F2" s="3" t="s">
        <v>44</v>
      </c>
      <c r="G2" s="3" t="s">
        <v>45</v>
      </c>
    </row>
    <row r="3" spans="1:7">
      <c r="A3" s="1" t="s">
        <v>3</v>
      </c>
      <c r="B3" s="2">
        <v>766987</v>
      </c>
      <c r="C3" s="5">
        <f>(B3-C$41)/C$41</f>
        <v>0</v>
      </c>
      <c r="D3" s="6">
        <v>1</v>
      </c>
      <c r="E3" s="4">
        <f>B3/B$41</f>
        <v>2.6315790376594952E-2</v>
      </c>
      <c r="F3" s="4">
        <f>D3/D$41</f>
        <v>2.6315789473684209E-2</v>
      </c>
      <c r="G3" s="4">
        <f>ABS(E3-F3)</f>
        <v>9.0291074270054672E-10</v>
      </c>
    </row>
    <row r="4" spans="1:7">
      <c r="A4" s="1" t="s">
        <v>4</v>
      </c>
      <c r="B4" s="2">
        <v>766987</v>
      </c>
      <c r="C4" s="5">
        <f t="shared" ref="C4:C40" si="0">(B4-C$41)/C$41</f>
        <v>0</v>
      </c>
      <c r="D4" s="6">
        <v>1</v>
      </c>
      <c r="E4" s="4">
        <f t="shared" ref="E4:E40" si="1">B4/B$41</f>
        <v>2.6315790376594952E-2</v>
      </c>
      <c r="F4" s="4">
        <f t="shared" ref="F4:F40" si="2">D4/D$41</f>
        <v>2.6315789473684209E-2</v>
      </c>
      <c r="G4" s="4">
        <f t="shared" ref="G4:G40" si="3">ABS(E4-F4)</f>
        <v>9.0291074270054672E-10</v>
      </c>
    </row>
    <row r="5" spans="1:7">
      <c r="A5" s="1" t="s">
        <v>5</v>
      </c>
      <c r="B5" s="2">
        <v>766987</v>
      </c>
      <c r="C5" s="5">
        <f t="shared" si="0"/>
        <v>0</v>
      </c>
      <c r="D5" s="6">
        <v>1</v>
      </c>
      <c r="E5" s="4">
        <f t="shared" si="1"/>
        <v>2.6315790376594952E-2</v>
      </c>
      <c r="F5" s="4">
        <f t="shared" si="2"/>
        <v>2.6315789473684209E-2</v>
      </c>
      <c r="G5" s="4">
        <f t="shared" si="3"/>
        <v>9.0291074270054672E-10</v>
      </c>
    </row>
    <row r="6" spans="1:7">
      <c r="A6" s="1" t="s">
        <v>6</v>
      </c>
      <c r="B6" s="2">
        <v>766987</v>
      </c>
      <c r="C6" s="5">
        <f t="shared" si="0"/>
        <v>0</v>
      </c>
      <c r="D6" s="6">
        <v>1</v>
      </c>
      <c r="E6" s="4">
        <f t="shared" si="1"/>
        <v>2.6315790376594952E-2</v>
      </c>
      <c r="F6" s="4">
        <f t="shared" si="2"/>
        <v>2.6315789473684209E-2</v>
      </c>
      <c r="G6" s="4">
        <f t="shared" si="3"/>
        <v>9.0291074270054672E-10</v>
      </c>
    </row>
    <row r="7" spans="1:7">
      <c r="A7" s="1" t="s">
        <v>7</v>
      </c>
      <c r="B7" s="2">
        <v>766987</v>
      </c>
      <c r="C7" s="5">
        <f t="shared" si="0"/>
        <v>0</v>
      </c>
      <c r="D7" s="6">
        <v>1</v>
      </c>
      <c r="E7" s="4">
        <f t="shared" si="1"/>
        <v>2.6315790376594952E-2</v>
      </c>
      <c r="F7" s="4">
        <f t="shared" si="2"/>
        <v>2.6315789473684209E-2</v>
      </c>
      <c r="G7" s="4">
        <f t="shared" si="3"/>
        <v>9.0291074270054672E-10</v>
      </c>
    </row>
    <row r="8" spans="1:7">
      <c r="A8" s="1" t="s">
        <v>8</v>
      </c>
      <c r="B8" s="2">
        <v>766987</v>
      </c>
      <c r="C8" s="5">
        <f t="shared" si="0"/>
        <v>0</v>
      </c>
      <c r="D8" s="6">
        <v>1</v>
      </c>
      <c r="E8" s="4">
        <f t="shared" si="1"/>
        <v>2.6315790376594952E-2</v>
      </c>
      <c r="F8" s="4">
        <f t="shared" si="2"/>
        <v>2.6315789473684209E-2</v>
      </c>
      <c r="G8" s="4">
        <f t="shared" si="3"/>
        <v>9.0291074270054672E-10</v>
      </c>
    </row>
    <row r="9" spans="1:7">
      <c r="A9" s="1" t="s">
        <v>9</v>
      </c>
      <c r="B9" s="2">
        <v>766987</v>
      </c>
      <c r="C9" s="5">
        <f t="shared" si="0"/>
        <v>0</v>
      </c>
      <c r="D9" s="6">
        <v>1</v>
      </c>
      <c r="E9" s="4">
        <f t="shared" si="1"/>
        <v>2.6315790376594952E-2</v>
      </c>
      <c r="F9" s="4">
        <f t="shared" si="2"/>
        <v>2.6315789473684209E-2</v>
      </c>
      <c r="G9" s="4">
        <f t="shared" si="3"/>
        <v>9.0291074270054672E-10</v>
      </c>
    </row>
    <row r="10" spans="1:7">
      <c r="A10" s="1" t="s">
        <v>10</v>
      </c>
      <c r="B10" s="2">
        <v>766986</v>
      </c>
      <c r="C10" s="5">
        <f t="shared" si="0"/>
        <v>-1.3038030631549165E-6</v>
      </c>
      <c r="D10" s="6">
        <v>1</v>
      </c>
      <c r="E10" s="4">
        <f t="shared" si="1"/>
        <v>2.6315756065986847E-2</v>
      </c>
      <c r="F10" s="4">
        <f t="shared" si="2"/>
        <v>2.6315789473684209E-2</v>
      </c>
      <c r="G10" s="4">
        <f t="shared" si="3"/>
        <v>3.3407697361959032E-8</v>
      </c>
    </row>
    <row r="11" spans="1:7">
      <c r="A11" s="1" t="s">
        <v>11</v>
      </c>
      <c r="B11" s="2">
        <v>766987</v>
      </c>
      <c r="C11" s="5">
        <f t="shared" si="0"/>
        <v>0</v>
      </c>
      <c r="D11" s="6">
        <v>1</v>
      </c>
      <c r="E11" s="4">
        <f t="shared" si="1"/>
        <v>2.6315790376594952E-2</v>
      </c>
      <c r="F11" s="4">
        <f t="shared" si="2"/>
        <v>2.6315789473684209E-2</v>
      </c>
      <c r="G11" s="4">
        <f t="shared" si="3"/>
        <v>9.0291074270054672E-10</v>
      </c>
    </row>
    <row r="12" spans="1:7">
      <c r="A12" s="1" t="s">
        <v>12</v>
      </c>
      <c r="B12" s="2">
        <v>766987</v>
      </c>
      <c r="C12" s="5">
        <f t="shared" si="0"/>
        <v>0</v>
      </c>
      <c r="D12" s="6">
        <v>1</v>
      </c>
      <c r="E12" s="4">
        <f t="shared" si="1"/>
        <v>2.6315790376594952E-2</v>
      </c>
      <c r="F12" s="4">
        <f t="shared" si="2"/>
        <v>2.6315789473684209E-2</v>
      </c>
      <c r="G12" s="4">
        <f t="shared" si="3"/>
        <v>9.0291074270054672E-10</v>
      </c>
    </row>
    <row r="13" spans="1:7">
      <c r="A13" s="1" t="s">
        <v>13</v>
      </c>
      <c r="B13" s="2">
        <v>766987</v>
      </c>
      <c r="C13" s="5">
        <f t="shared" si="0"/>
        <v>0</v>
      </c>
      <c r="D13" s="6">
        <v>1</v>
      </c>
      <c r="E13" s="4">
        <f t="shared" si="1"/>
        <v>2.6315790376594952E-2</v>
      </c>
      <c r="F13" s="4">
        <f t="shared" si="2"/>
        <v>2.6315789473684209E-2</v>
      </c>
      <c r="G13" s="4">
        <f t="shared" si="3"/>
        <v>9.0291074270054672E-10</v>
      </c>
    </row>
    <row r="14" spans="1:7">
      <c r="A14" s="1" t="s">
        <v>14</v>
      </c>
      <c r="B14" s="2">
        <v>766987</v>
      </c>
      <c r="C14" s="5">
        <f t="shared" si="0"/>
        <v>0</v>
      </c>
      <c r="D14" s="6">
        <v>1</v>
      </c>
      <c r="E14" s="4">
        <f t="shared" si="1"/>
        <v>2.6315790376594952E-2</v>
      </c>
      <c r="F14" s="4">
        <f t="shared" si="2"/>
        <v>2.6315789473684209E-2</v>
      </c>
      <c r="G14" s="4">
        <f t="shared" si="3"/>
        <v>9.0291074270054672E-10</v>
      </c>
    </row>
    <row r="15" spans="1:7">
      <c r="A15" s="1" t="s">
        <v>15</v>
      </c>
      <c r="B15" s="2">
        <v>766987</v>
      </c>
      <c r="C15" s="5">
        <f t="shared" si="0"/>
        <v>0</v>
      </c>
      <c r="D15" s="6">
        <v>1</v>
      </c>
      <c r="E15" s="4">
        <f t="shared" si="1"/>
        <v>2.6315790376594952E-2</v>
      </c>
      <c r="F15" s="4">
        <f t="shared" si="2"/>
        <v>2.6315789473684209E-2</v>
      </c>
      <c r="G15" s="4">
        <f t="shared" si="3"/>
        <v>9.0291074270054672E-10</v>
      </c>
    </row>
    <row r="16" spans="1:7">
      <c r="A16" s="1" t="s">
        <v>16</v>
      </c>
      <c r="B16" s="2">
        <v>766987</v>
      </c>
      <c r="C16" s="5">
        <f t="shared" si="0"/>
        <v>0</v>
      </c>
      <c r="D16" s="6">
        <v>1</v>
      </c>
      <c r="E16" s="4">
        <f t="shared" si="1"/>
        <v>2.6315790376594952E-2</v>
      </c>
      <c r="F16" s="4">
        <f t="shared" si="2"/>
        <v>2.6315789473684209E-2</v>
      </c>
      <c r="G16" s="4">
        <f t="shared" si="3"/>
        <v>9.0291074270054672E-10</v>
      </c>
    </row>
    <row r="17" spans="1:7">
      <c r="A17" s="1" t="s">
        <v>17</v>
      </c>
      <c r="B17" s="2">
        <v>766987</v>
      </c>
      <c r="C17" s="5">
        <f t="shared" si="0"/>
        <v>0</v>
      </c>
      <c r="D17" s="6">
        <v>1</v>
      </c>
      <c r="E17" s="4">
        <f t="shared" si="1"/>
        <v>2.6315790376594952E-2</v>
      </c>
      <c r="F17" s="4">
        <f t="shared" si="2"/>
        <v>2.6315789473684209E-2</v>
      </c>
      <c r="G17" s="4">
        <f t="shared" si="3"/>
        <v>9.0291074270054672E-10</v>
      </c>
    </row>
    <row r="18" spans="1:7">
      <c r="A18" s="1" t="s">
        <v>18</v>
      </c>
      <c r="B18" s="2">
        <v>766987</v>
      </c>
      <c r="C18" s="5">
        <f t="shared" si="0"/>
        <v>0</v>
      </c>
      <c r="D18" s="6">
        <v>1</v>
      </c>
      <c r="E18" s="4">
        <f t="shared" si="1"/>
        <v>2.6315790376594952E-2</v>
      </c>
      <c r="F18" s="4">
        <f t="shared" si="2"/>
        <v>2.6315789473684209E-2</v>
      </c>
      <c r="G18" s="4">
        <f t="shared" si="3"/>
        <v>9.0291074270054672E-10</v>
      </c>
    </row>
    <row r="19" spans="1:7">
      <c r="A19" s="1" t="s">
        <v>19</v>
      </c>
      <c r="B19" s="2">
        <v>766987</v>
      </c>
      <c r="C19" s="5">
        <f t="shared" si="0"/>
        <v>0</v>
      </c>
      <c r="D19" s="6">
        <v>1</v>
      </c>
      <c r="E19" s="4">
        <f t="shared" si="1"/>
        <v>2.6315790376594952E-2</v>
      </c>
      <c r="F19" s="4">
        <f t="shared" si="2"/>
        <v>2.6315789473684209E-2</v>
      </c>
      <c r="G19" s="4">
        <f t="shared" si="3"/>
        <v>9.0291074270054672E-10</v>
      </c>
    </row>
    <row r="20" spans="1:7">
      <c r="A20" s="1" t="s">
        <v>20</v>
      </c>
      <c r="B20" s="2">
        <v>766987</v>
      </c>
      <c r="C20" s="5">
        <f t="shared" si="0"/>
        <v>0</v>
      </c>
      <c r="D20" s="6">
        <v>1</v>
      </c>
      <c r="E20" s="4">
        <f t="shared" si="1"/>
        <v>2.6315790376594952E-2</v>
      </c>
      <c r="F20" s="4">
        <f t="shared" si="2"/>
        <v>2.6315789473684209E-2</v>
      </c>
      <c r="G20" s="4">
        <f t="shared" si="3"/>
        <v>9.0291074270054672E-10</v>
      </c>
    </row>
    <row r="21" spans="1:7">
      <c r="A21" s="1" t="s">
        <v>21</v>
      </c>
      <c r="B21" s="2">
        <v>766987</v>
      </c>
      <c r="C21" s="5">
        <f t="shared" si="0"/>
        <v>0</v>
      </c>
      <c r="D21" s="6">
        <v>1</v>
      </c>
      <c r="E21" s="4">
        <f t="shared" si="1"/>
        <v>2.6315790376594952E-2</v>
      </c>
      <c r="F21" s="4">
        <f t="shared" si="2"/>
        <v>2.6315789473684209E-2</v>
      </c>
      <c r="G21" s="4">
        <f t="shared" si="3"/>
        <v>9.0291074270054672E-10</v>
      </c>
    </row>
    <row r="22" spans="1:7">
      <c r="A22" s="1" t="s">
        <v>22</v>
      </c>
      <c r="B22" s="2">
        <v>766987</v>
      </c>
      <c r="C22" s="5">
        <f t="shared" si="0"/>
        <v>0</v>
      </c>
      <c r="D22" s="6">
        <v>1</v>
      </c>
      <c r="E22" s="4">
        <f t="shared" si="1"/>
        <v>2.6315790376594952E-2</v>
      </c>
      <c r="F22" s="4">
        <f t="shared" si="2"/>
        <v>2.6315789473684209E-2</v>
      </c>
      <c r="G22" s="4">
        <f t="shared" si="3"/>
        <v>9.0291074270054672E-10</v>
      </c>
    </row>
    <row r="23" spans="1:7">
      <c r="A23" s="1" t="s">
        <v>23</v>
      </c>
      <c r="B23" s="2">
        <v>766987</v>
      </c>
      <c r="C23" s="5">
        <f t="shared" si="0"/>
        <v>0</v>
      </c>
      <c r="D23" s="6">
        <v>1</v>
      </c>
      <c r="E23" s="4">
        <f t="shared" si="1"/>
        <v>2.6315790376594952E-2</v>
      </c>
      <c r="F23" s="4">
        <f t="shared" si="2"/>
        <v>2.6315789473684209E-2</v>
      </c>
      <c r="G23" s="4">
        <f t="shared" si="3"/>
        <v>9.0291074270054672E-10</v>
      </c>
    </row>
    <row r="24" spans="1:7">
      <c r="A24" s="1" t="s">
        <v>24</v>
      </c>
      <c r="B24" s="2">
        <v>766987</v>
      </c>
      <c r="C24" s="5">
        <f t="shared" si="0"/>
        <v>0</v>
      </c>
      <c r="D24" s="6">
        <v>1</v>
      </c>
      <c r="E24" s="4">
        <f t="shared" si="1"/>
        <v>2.6315790376594952E-2</v>
      </c>
      <c r="F24" s="4">
        <f t="shared" si="2"/>
        <v>2.6315789473684209E-2</v>
      </c>
      <c r="G24" s="4">
        <f t="shared" si="3"/>
        <v>9.0291074270054672E-10</v>
      </c>
    </row>
    <row r="25" spans="1:7">
      <c r="A25" s="1" t="s">
        <v>25</v>
      </c>
      <c r="B25" s="2">
        <v>766987</v>
      </c>
      <c r="C25" s="5">
        <f t="shared" si="0"/>
        <v>0</v>
      </c>
      <c r="D25" s="6">
        <v>1</v>
      </c>
      <c r="E25" s="4">
        <f t="shared" si="1"/>
        <v>2.6315790376594952E-2</v>
      </c>
      <c r="F25" s="4">
        <f t="shared" si="2"/>
        <v>2.6315789473684209E-2</v>
      </c>
      <c r="G25" s="4">
        <f t="shared" si="3"/>
        <v>9.0291074270054672E-10</v>
      </c>
    </row>
    <row r="26" spans="1:7">
      <c r="A26" s="1" t="s">
        <v>26</v>
      </c>
      <c r="B26" s="2">
        <v>766987</v>
      </c>
      <c r="C26" s="5">
        <f t="shared" si="0"/>
        <v>0</v>
      </c>
      <c r="D26" s="6">
        <v>1</v>
      </c>
      <c r="E26" s="4">
        <f t="shared" si="1"/>
        <v>2.6315790376594952E-2</v>
      </c>
      <c r="F26" s="4">
        <f t="shared" si="2"/>
        <v>2.6315789473684209E-2</v>
      </c>
      <c r="G26" s="4">
        <f t="shared" si="3"/>
        <v>9.0291074270054672E-10</v>
      </c>
    </row>
    <row r="27" spans="1:7">
      <c r="A27" s="1" t="s">
        <v>27</v>
      </c>
      <c r="B27" s="2">
        <v>766987</v>
      </c>
      <c r="C27" s="5">
        <f t="shared" si="0"/>
        <v>0</v>
      </c>
      <c r="D27" s="6">
        <v>1</v>
      </c>
      <c r="E27" s="4">
        <f t="shared" si="1"/>
        <v>2.6315790376594952E-2</v>
      </c>
      <c r="F27" s="4">
        <f t="shared" si="2"/>
        <v>2.6315789473684209E-2</v>
      </c>
      <c r="G27" s="4">
        <f t="shared" si="3"/>
        <v>9.0291074270054672E-10</v>
      </c>
    </row>
    <row r="28" spans="1:7">
      <c r="A28" s="1" t="s">
        <v>28</v>
      </c>
      <c r="B28" s="2">
        <v>766987</v>
      </c>
      <c r="C28" s="5">
        <f t="shared" si="0"/>
        <v>0</v>
      </c>
      <c r="D28" s="6">
        <v>1</v>
      </c>
      <c r="E28" s="4">
        <f t="shared" si="1"/>
        <v>2.6315790376594952E-2</v>
      </c>
      <c r="F28" s="4">
        <f t="shared" si="2"/>
        <v>2.6315789473684209E-2</v>
      </c>
      <c r="G28" s="4">
        <f t="shared" si="3"/>
        <v>9.0291074270054672E-10</v>
      </c>
    </row>
    <row r="29" spans="1:7">
      <c r="A29" s="1" t="s">
        <v>29</v>
      </c>
      <c r="B29" s="2">
        <v>766987</v>
      </c>
      <c r="C29" s="5">
        <f t="shared" si="0"/>
        <v>0</v>
      </c>
      <c r="D29" s="6">
        <v>1</v>
      </c>
      <c r="E29" s="4">
        <f t="shared" si="1"/>
        <v>2.6315790376594952E-2</v>
      </c>
      <c r="F29" s="4">
        <f t="shared" si="2"/>
        <v>2.6315789473684209E-2</v>
      </c>
      <c r="G29" s="4">
        <f t="shared" si="3"/>
        <v>9.0291074270054672E-10</v>
      </c>
    </row>
    <row r="30" spans="1:7">
      <c r="A30" s="1" t="s">
        <v>30</v>
      </c>
      <c r="B30" s="2">
        <v>766987</v>
      </c>
      <c r="C30" s="5">
        <f t="shared" si="0"/>
        <v>0</v>
      </c>
      <c r="D30" s="6">
        <v>1</v>
      </c>
      <c r="E30" s="4">
        <f t="shared" si="1"/>
        <v>2.6315790376594952E-2</v>
      </c>
      <c r="F30" s="4">
        <f t="shared" si="2"/>
        <v>2.6315789473684209E-2</v>
      </c>
      <c r="G30" s="4">
        <f t="shared" si="3"/>
        <v>9.0291074270054672E-10</v>
      </c>
    </row>
    <row r="31" spans="1:7">
      <c r="A31" s="1" t="s">
        <v>31</v>
      </c>
      <c r="B31" s="2">
        <v>766987</v>
      </c>
      <c r="C31" s="5">
        <f t="shared" si="0"/>
        <v>0</v>
      </c>
      <c r="D31" s="6">
        <v>1</v>
      </c>
      <c r="E31" s="4">
        <f t="shared" si="1"/>
        <v>2.6315790376594952E-2</v>
      </c>
      <c r="F31" s="4">
        <f t="shared" si="2"/>
        <v>2.6315789473684209E-2</v>
      </c>
      <c r="G31" s="4">
        <f t="shared" si="3"/>
        <v>9.0291074270054672E-10</v>
      </c>
    </row>
    <row r="32" spans="1:7">
      <c r="A32" s="1" t="s">
        <v>32</v>
      </c>
      <c r="B32" s="2">
        <v>766987</v>
      </c>
      <c r="C32" s="5">
        <f t="shared" si="0"/>
        <v>0</v>
      </c>
      <c r="D32" s="6">
        <v>1</v>
      </c>
      <c r="E32" s="4">
        <f t="shared" si="1"/>
        <v>2.6315790376594952E-2</v>
      </c>
      <c r="F32" s="4">
        <f t="shared" si="2"/>
        <v>2.6315789473684209E-2</v>
      </c>
      <c r="G32" s="4">
        <f t="shared" si="3"/>
        <v>9.0291074270054672E-10</v>
      </c>
    </row>
    <row r="33" spans="1:7">
      <c r="A33" s="1" t="s">
        <v>33</v>
      </c>
      <c r="B33" s="2">
        <v>766987</v>
      </c>
      <c r="C33" s="5">
        <f t="shared" si="0"/>
        <v>0</v>
      </c>
      <c r="D33" s="6">
        <v>1</v>
      </c>
      <c r="E33" s="4">
        <f t="shared" si="1"/>
        <v>2.6315790376594952E-2</v>
      </c>
      <c r="F33" s="4">
        <f t="shared" si="2"/>
        <v>2.6315789473684209E-2</v>
      </c>
      <c r="G33" s="4">
        <f t="shared" si="3"/>
        <v>9.0291074270054672E-10</v>
      </c>
    </row>
    <row r="34" spans="1:7">
      <c r="A34" s="1" t="s">
        <v>34</v>
      </c>
      <c r="B34" s="2">
        <v>766987</v>
      </c>
      <c r="C34" s="5">
        <f t="shared" si="0"/>
        <v>0</v>
      </c>
      <c r="D34" s="6">
        <v>1</v>
      </c>
      <c r="E34" s="4">
        <f t="shared" si="1"/>
        <v>2.6315790376594952E-2</v>
      </c>
      <c r="F34" s="4">
        <f t="shared" si="2"/>
        <v>2.6315789473684209E-2</v>
      </c>
      <c r="G34" s="4">
        <f t="shared" si="3"/>
        <v>9.0291074270054672E-10</v>
      </c>
    </row>
    <row r="35" spans="1:7">
      <c r="A35" s="1" t="s">
        <v>35</v>
      </c>
      <c r="B35" s="2">
        <v>766987</v>
      </c>
      <c r="C35" s="5">
        <f t="shared" si="0"/>
        <v>0</v>
      </c>
      <c r="D35" s="6">
        <v>1</v>
      </c>
      <c r="E35" s="4">
        <f t="shared" si="1"/>
        <v>2.6315790376594952E-2</v>
      </c>
      <c r="F35" s="4">
        <f t="shared" si="2"/>
        <v>2.6315789473684209E-2</v>
      </c>
      <c r="G35" s="4">
        <f t="shared" si="3"/>
        <v>9.0291074270054672E-10</v>
      </c>
    </row>
    <row r="36" spans="1:7">
      <c r="A36" s="1" t="s">
        <v>36</v>
      </c>
      <c r="B36" s="2">
        <v>766987</v>
      </c>
      <c r="C36" s="5">
        <f t="shared" si="0"/>
        <v>0</v>
      </c>
      <c r="D36" s="6">
        <v>1</v>
      </c>
      <c r="E36" s="4">
        <f t="shared" si="1"/>
        <v>2.6315790376594952E-2</v>
      </c>
      <c r="F36" s="4">
        <f t="shared" si="2"/>
        <v>2.6315789473684209E-2</v>
      </c>
      <c r="G36" s="4">
        <f t="shared" si="3"/>
        <v>9.0291074270054672E-10</v>
      </c>
    </row>
    <row r="37" spans="1:7">
      <c r="A37" s="1" t="s">
        <v>37</v>
      </c>
      <c r="B37" s="2">
        <v>766987</v>
      </c>
      <c r="C37" s="5">
        <f t="shared" si="0"/>
        <v>0</v>
      </c>
      <c r="D37" s="6">
        <v>1</v>
      </c>
      <c r="E37" s="4">
        <f t="shared" si="1"/>
        <v>2.6315790376594952E-2</v>
      </c>
      <c r="F37" s="4">
        <f t="shared" si="2"/>
        <v>2.6315789473684209E-2</v>
      </c>
      <c r="G37" s="4">
        <f t="shared" si="3"/>
        <v>9.0291074270054672E-10</v>
      </c>
    </row>
    <row r="38" spans="1:7">
      <c r="A38" s="1" t="s">
        <v>38</v>
      </c>
      <c r="B38" s="2">
        <v>766987</v>
      </c>
      <c r="C38" s="5">
        <f t="shared" si="0"/>
        <v>0</v>
      </c>
      <c r="D38" s="6">
        <v>1</v>
      </c>
      <c r="E38" s="4">
        <f t="shared" si="1"/>
        <v>2.6315790376594952E-2</v>
      </c>
      <c r="F38" s="4">
        <f t="shared" si="2"/>
        <v>2.6315789473684209E-2</v>
      </c>
      <c r="G38" s="4">
        <f t="shared" si="3"/>
        <v>9.0291074270054672E-10</v>
      </c>
    </row>
    <row r="39" spans="1:7">
      <c r="A39" s="1" t="s">
        <v>39</v>
      </c>
      <c r="B39" s="2">
        <v>766987</v>
      </c>
      <c r="C39" s="5">
        <f t="shared" si="0"/>
        <v>0</v>
      </c>
      <c r="D39" s="6">
        <v>1</v>
      </c>
      <c r="E39" s="4">
        <f t="shared" si="1"/>
        <v>2.6315790376594952E-2</v>
      </c>
      <c r="F39" s="4">
        <f t="shared" si="2"/>
        <v>2.6315789473684209E-2</v>
      </c>
      <c r="G39" s="4">
        <f t="shared" si="3"/>
        <v>9.0291074270054672E-10</v>
      </c>
    </row>
    <row r="40" spans="1:7">
      <c r="A40" s="1" t="s">
        <v>40</v>
      </c>
      <c r="B40" s="2">
        <v>766987</v>
      </c>
      <c r="C40" s="5">
        <f t="shared" si="0"/>
        <v>0</v>
      </c>
      <c r="D40" s="6">
        <v>1</v>
      </c>
      <c r="E40" s="4">
        <f t="shared" si="1"/>
        <v>2.6315790376594952E-2</v>
      </c>
      <c r="F40" s="4">
        <f t="shared" si="2"/>
        <v>2.6315789473684209E-2</v>
      </c>
      <c r="G40" s="4">
        <f t="shared" si="3"/>
        <v>9.0291074270054672E-10</v>
      </c>
    </row>
    <row r="41" spans="1:7">
      <c r="A41" s="1" t="s">
        <v>46</v>
      </c>
      <c r="B41" s="2">
        <f>SUM(B3:B40)</f>
        <v>29145505</v>
      </c>
      <c r="C41" s="2">
        <v>766987</v>
      </c>
      <c r="D41" s="1">
        <f>SUM(D3:D40)</f>
        <v>38</v>
      </c>
      <c r="G41" s="7">
        <f>(SUM(G3:G40))/2</f>
        <v>3.340769742093963E-8</v>
      </c>
    </row>
  </sheetData>
  <mergeCells count="1">
    <mergeCell ref="A1:G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Texas's Mid-Term Redistricting</vt:lpstr>
    </vt:vector>
  </TitlesOfParts>
  <Company>RCMP-GRC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Bowden, James (RCMP/GRC)</dc:creator>
  <cp:lastModifiedBy>James Bowden</cp:lastModifiedBy>
  <dcterms:created xsi:type="dcterms:W3CDTF">2025-08-27T15:44:59Z</dcterms:created>
  <dcterms:modified xsi:type="dcterms:W3CDTF">2025-10-01T02:24:29Z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a7f32d-f4c1-4d09-9e83-eb989c840e36_Enabled">
    <vt:lpwstr>true</vt:lpwstr>
  </property>
  <property fmtid="{D5CDD505-2E9C-101B-9397-08002B2CF9AE}" pid="3" name="MSIP_Label_17a7f32d-f4c1-4d09-9e83-eb989c840e36_SetDate">
    <vt:lpwstr>2025-08-27T15:56:09Z</vt:lpwstr>
  </property>
  <property fmtid="{D5CDD505-2E9C-101B-9397-08002B2CF9AE}" pid="4" name="MSIP_Label_17a7f32d-f4c1-4d09-9e83-eb989c840e36_Method">
    <vt:lpwstr>Standard</vt:lpwstr>
  </property>
  <property fmtid="{D5CDD505-2E9C-101B-9397-08002B2CF9AE}" pid="5" name="MSIP_Label_17a7f32d-f4c1-4d09-9e83-eb989c840e36_Name">
    <vt:lpwstr>PROTECTED A - Protégé A</vt:lpwstr>
  </property>
  <property fmtid="{D5CDD505-2E9C-101B-9397-08002B2CF9AE}" pid="6" name="MSIP_Label_17a7f32d-f4c1-4d09-9e83-eb989c840e36_SiteId">
    <vt:lpwstr>2ebaed2f-af63-45af-a67b-ec24f2eeb7ef</vt:lpwstr>
  </property>
  <property fmtid="{D5CDD505-2E9C-101B-9397-08002B2CF9AE}" pid="7" name="MSIP_Label_17a7f32d-f4c1-4d09-9e83-eb989c840e36_ActionId">
    <vt:lpwstr>921f3b14-78e4-4f51-aef5-666ea631d981</vt:lpwstr>
  </property>
  <property fmtid="{D5CDD505-2E9C-101B-9397-08002B2CF9AE}" pid="8" name="MSIP_Label_17a7f32d-f4c1-4d09-9e83-eb989c840e36_ContentBits">
    <vt:lpwstr>0</vt:lpwstr>
  </property>
  <property fmtid="{D5CDD505-2E9C-101B-9397-08002B2CF9AE}" pid="9" name="MSIP_Label_17a7f32d-f4c1-4d09-9e83-eb989c840e36_Tag">
    <vt:lpwstr>10, 3, 0, 1</vt:lpwstr>
  </property>
</Properties>
</file>